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43" documentId="13_ncr:1_{F6CB121F-512D-4AA6-A0C1-0FB36C537598}" xr6:coauthVersionLast="47" xr6:coauthVersionMax="47" xr10:uidLastSave="{7C9B8FD0-5DE8-49B2-A57B-B50D8B7DF94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7" i="6"/>
  <c r="G7" i="6"/>
  <c r="I7" i="6"/>
  <c r="J7" i="6"/>
  <c r="L7" i="6"/>
  <c r="B3" i="6"/>
  <c r="G3" i="6"/>
  <c r="I3" i="6"/>
  <c r="J3" i="6"/>
  <c r="L3" i="6"/>
  <c r="B8" i="6"/>
  <c r="B9" i="6"/>
  <c r="B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<sst xmlns="http://schemas.openxmlformats.org/spreadsheetml/2006/main" count="178596" uniqueCount="39080">
  <si>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</si>
  <si>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</si>
  <si>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</si>
  <si>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</si>
  <si>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</si>
  <si>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</si>
  <si>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</si>
  <si>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</si>
  <si>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</si>
  <si>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</si>
  <si>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</si>
  <si>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</si>
  <si>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</si>
  <si>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</si>
  <si>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</si>
  <si>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</si>
  <si>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</si>
  <si>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</si>
  <si>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</si>
  <si>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</si>
  <si>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</si>
  <si>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</si>
  <si>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</si>
  <si>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</si>
  <si>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</si>
  <si>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</si>
  <si>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</si>
  <si>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</si>
  <si>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</si>
  <si>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</si>
  <si>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</si>
  <si>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</si>
  <si>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</si>
  <si>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</si>
  <si>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</si>
  <si>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</si>
  <si>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</si>
  <si>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</si>
  <si>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</si>
  <si>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</si>
  <si>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</si>
  <si>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</si>
  <si>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</si>
  <si>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</si>
  <si>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</si>
  <si>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</si>
  <si>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</si>
  <si>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</si>
  <si>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</si>
  <si>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</si>
  <si>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</si>
  <si>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</si>
  <si>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</si>
  <si>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</si>
  <si>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</si>
  <si>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</si>
  <si>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</si>
  <si>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</si>
  <si>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</si>
  <si>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</si>
  <si>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</si>
  <si>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</si>
  <si>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</si>
  <si>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</si>
  <si>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</si>
  <si>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</si>
  <si>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</si>
  <si>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</si>
  <si>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</si>
  <si>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</si>
  <si>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</si>
  <si>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</si>
  <si>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</si>
  <si>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</si>
  <si>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</si>
  <si>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</si>
  <si>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</si>
  <si>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</si>
  <si>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</si>
  <si>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</si>
  <si>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</si>
  <si>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</si>
  <si>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</si>
  <si>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</si>
  <si>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</si>
  <si>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</si>
  <si>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</si>
  <si>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</si>
  <si>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</si>
  <si>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</si>
  <si>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</si>
  <si>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</si>
  <si>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</si>
  <si>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</si>
  <si>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</si>
  <si>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</si>
  <si>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</si>
  <si>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</si>
  <si>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</si>
  <si>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</si>
  <si>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</si>
  <si>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</si>
  <si>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</si>
  <si>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</si>
  <si>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</si>
  <si>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</si>
  <si>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</si>
  <si>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</si>
  <si>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</si>
  <si>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</si>
  <si>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</si>
  <si>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</si>
  <si>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</si>
  <si>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</si>
  <si>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</si>
  <si>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</si>
  <si>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</si>
  <si>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</si>
  <si>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</si>
  <si>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</si>
  <si>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</si>
  <si>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</si>
  <si>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</si>
  <si>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</si>
  <si>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</si>
  <si>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</si>
  <si>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</si>
  <si>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</si>
  <si>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</si>
  <si>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</si>
  <si>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</si>
  <si>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</si>
  <si>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</si>
  <si>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</si>
  <si>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</si>
  <si>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</si>
  <si>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</si>
  <si>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</si>
  <si>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</si>
  <si>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</si>
  <si>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</si>
  <si>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</si>
  <si>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</si>
  <si>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</si>
  <si>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</si>
  <si>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</si>
  <si>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</si>
  <si>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</si>
  <si>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</si>
  <si>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</si>
  <si>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</si>
  <si>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</si>
  <si>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</si>
  <si>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</si>
  <si>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</si>
  <si>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</si>
  <si>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</si>
  <si>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</si>
  <si>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</si>
  <si>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</si>
  <si>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</si>
  <si>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</si>
  <si>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</si>
  <si>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</si>
  <si>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</si>
  <si>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</si>
  <si>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</si>
  <si>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</si>
  <si>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</si>
  <si>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</si>
  <si>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</si>
  <si>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</si>
  <si>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</si>
  <si>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</si>
  <si>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</si>
  <si>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</si>
  <si>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</si>
  <si>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</si>
  <si>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</si>
  <si>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</si>
  <si>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</si>
  <si>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</si>
  <si>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</si>
  <si>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</si>
  <si>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</si>
  <si>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</si>
  <si>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</si>
  <si>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</si>
  <si>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</si>
  <si>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</si>
  <si>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</si>
  <si>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</si>
  <si>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</si>
  <si>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</si>
  <si>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</si>
  <si>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</si>
  <si>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</si>
  <si>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</si>
  <si>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</si>
  <si>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</si>
  <si>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</si>
  <si>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</si>
  <si>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</si>
  <si>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</si>
  <si>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</si>
  <si>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</si>
  <si>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</si>
  <si>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</si>
  <si>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</si>
  <si>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</si>
  <si>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</si>
  <si>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</si>
  <si>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</si>
  <si>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</si>
  <si>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</si>
  <si>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</si>
  <si>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</si>
  <si>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</si>
  <si>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</si>
  <si>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</si>
  <si>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</si>
  <si>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</si>
  <si>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</si>
  <si>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</si>
  <si>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</si>
  <si>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</si>
  <si>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</si>
  <si>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</si>
  <si>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</si>
  <si>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</si>
  <si>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</si>
  <si>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</si>
  <si>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</si>
  <si>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</si>
  <si>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</si>
  <si>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</si>
  <si>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</si>
  <si>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</si>
  <si>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</si>
  <si>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</si>
  <si>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</si>
  <si>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</si>
  <si>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</si>
  <si>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</si>
  <si>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</si>
  <si>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</si>
  <si>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</si>
  <si>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</si>
  <si>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</si>
  <si>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</si>
  <si>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</si>
  <si>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</si>
  <si>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</si>
  <si>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</si>
  <si>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</si>
  <si>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</si>
  <si>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</si>
  <si>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</si>
  <si>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</si>
  <si>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</si>
  <si>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</si>
  <si>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</si>
  <si>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</si>
  <si>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</si>
  <si>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</si>
  <si>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</si>
  <si>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</si>
  <si>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</si>
  <si>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</si>
  <si>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</si>
  <si>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</si>
  <si>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</si>
  <si>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</si>
  <si>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</si>
  <si>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</si>
  <si>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</si>
  <si>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</si>
  <si>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</si>
  <si>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</si>
  <si>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</si>
  <si>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</si>
  <si>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</si>
  <si>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</si>
  <si>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</si>
  <si>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</si>
  <si>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</si>
  <si>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</si>
  <si>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</si>
  <si>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</si>
  <si>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</si>
  <si>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</si>
  <si>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</si>
  <si>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</si>
  <si>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</si>
  <si>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</si>
  <si>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</si>
  <si>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</si>
  <si>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</si>
  <si>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</si>
  <si>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</si>
  <si>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</si>
  <si>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</si>
  <si>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</si>
  <si>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</si>
  <si>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</si>
  <si>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</si>
  <si>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</si>
  <si>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</si>
  <si>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</si>
  <si>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</si>
  <si>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</si>
  <si>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</si>
  <si>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</si>
  <si>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</si>
  <si>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</si>
  <si>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</si>
  <si>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</si>
  <si>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</si>
  <si>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</si>
  <si>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</si>
  <si>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</si>
  <si>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</si>
  <si>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</si>
  <si>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</si>
  <si>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</si>
  <si>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</si>
  <si>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</si>
  <si>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</si>
  <si>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</si>
  <si>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</si>
  <si>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</si>
  <si>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</si>
  <si>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</si>
  <si>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</si>
  <si>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</si>
  <si>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</si>
  <si>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</si>
  <si>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</si>
  <si>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</si>
  <si>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</si>
  <si>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</si>
  <si>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</si>
  <si>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</si>
  <si>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</si>
  <si>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</si>
  <si>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</si>
  <si>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</si>
  <si>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</si>
  <si>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</si>
  <si>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</si>
  <si>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</si>
  <si>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</si>
  <si>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</si>
  <si>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</si>
  <si>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</si>
  <si>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</si>
  <si>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</si>
  <si>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</si>
  <si>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</si>
  <si>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</si>
  <si>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</si>
  <si>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</si>
  <si>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</si>
  <si>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</si>
  <si>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</si>
  <si>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</si>
  <si>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</si>
  <si>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</si>
  <si>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</si>
  <si>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</si>
  <si>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</si>
  <si>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</si>
  <si>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</si>
  <si>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</si>
  <si>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</si>
  <si>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</si>
  <si>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</si>
  <si>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</si>
  <si>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</si>
  <si>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</si>
  <si>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</si>
  <si>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</si>
  <si>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</si>
  <si>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</si>
  <si>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</si>
  <si>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</si>
  <si>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</si>
  <si>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</si>
  <si>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</si>
  <si>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</si>
  <si>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</si>
  <si>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</si>
  <si>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</si>
  <si>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</si>
  <si>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</si>
  <si>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</si>
  <si>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</si>
  <si>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</si>
  <si>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</si>
  <si>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</si>
  <si>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</si>
  <si>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</si>
  <si>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</si>
  <si>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</si>
  <si>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</si>
  <si>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</si>
  <si>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</si>
  <si>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</si>
  <si>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</si>
  <si>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</si>
  <si>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</si>
  <si>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</si>
  <si>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</si>
  <si>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</si>
  <si>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</si>
  <si>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</si>
  <si>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</si>
  <si>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</si>
  <si>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</si>
  <si>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</si>
  <si>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</si>
  <si>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</si>
  <si>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</si>
  <si>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</si>
  <si>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</si>
  <si>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</si>
  <si>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</si>
  <si>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</si>
  <si>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</si>
  <si>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</si>
  <si>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</si>
  <si>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</si>
  <si>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</si>
  <si>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</si>
  <si>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</si>
  <si>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</si>
  <si>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</si>
  <si>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</si>
  <si>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</si>
  <si>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</si>
  <si>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</si>
  <si>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</si>
  <si>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</si>
  <si>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</si>
  <si>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</si>
  <si>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</si>
  <si>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</si>
  <si>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</si>
  <si>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</si>
  <si>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</si>
  <si>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</si>
  <si>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</si>
  <si>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</si>
  <si>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</si>
  <si>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</si>
  <si>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</si>
  <si>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</si>
  <si>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</si>
  <si>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</si>
  <si>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</si>
  <si>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</si>
  <si>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</si>
  <si>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</si>
  <si>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</si>
  <si>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</si>
  <si>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</si>
  <si>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</si>
  <si>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</si>
  <si>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</si>
  <si>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</si>
  <si>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</si>
  <si>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</si>
  <si>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</si>
  <si>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</si>
  <si>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</si>
  <si>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</si>
  <si>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</si>
  <si>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</si>
  <si>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</si>
  <si>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</si>
  <si>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</si>
  <si>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</si>
  <si>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</si>
  <si>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</si>
  <si>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</si>
  <si>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</si>
  <si>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</si>
  <si>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</si>
  <si>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</si>
  <si>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</si>
  <si>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</si>
  <si>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</si>
  <si>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</si>
  <si>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</si>
  <si>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</si>
  <si>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</si>
  <si>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</si>
  <si>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</si>
  <si>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</si>
  <si>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</si>
  <si>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</si>
  <si>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</si>
  <si>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</si>
  <si>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</si>
  <si>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</si>
  <si>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</si>
  <si>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</si>
  <si>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</si>
  <si>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</si>
  <si>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</si>
  <si>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</si>
  <si>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</si>
  <si>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</si>
  <si>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</si>
  <si>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</si>
  <si>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</si>
  <si>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</si>
  <si>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</si>
  <si>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</si>
  <si>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</si>
  <si>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</si>
  <si>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</si>
  <si>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</si>
  <si>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</si>
  <si>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</si>
  <si>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</si>
  <si>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</si>
  <si>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</si>
  <si>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</si>
  <si>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</si>
  <si>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</si>
  <si>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</si>
  <si>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</si>
  <si>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</si>
  <si>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</si>
  <si>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</si>
  <si>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</si>
  <si>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</si>
  <si>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</si>
  <si>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</si>
  <si>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</si>
  <si>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</si>
  <si>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</si>
  <si>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</si>
  <si>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</si>
  <si>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</si>
  <si>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</si>
  <si>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</si>
  <si>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</si>
  <si>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</si>
  <si>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</si>
  <si>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</si>
  <si>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</si>
  <si>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</si>
  <si>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</si>
  <si>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</si>
  <si>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</si>
  <si>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</si>
  <si>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</si>
  <si>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</si>
  <si>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</si>
  <si>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</si>
  <si>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</si>
  <si>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</si>
  <si>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</si>
  <si>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</si>
  <si>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</si>
  <si>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</si>
  <si>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</si>
  <si>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</si>
  <si>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</si>
  <si>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</si>
  <si>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</si>
  <si>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</si>
  <si>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</si>
  <si>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</si>
  <si>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</si>
  <si>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</si>
  <si>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</si>
  <si>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</si>
  <si>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</si>
  <si>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</si>
  <si>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</si>
  <si>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</si>
  <si>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</si>
  <si>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</si>
  <si>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</si>
  <si>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</si>
  <si>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</si>
  <si>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</si>
  <si>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</si>
  <si>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</si>
  <si>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</si>
  <si>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</si>
  <si>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</si>
  <si>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</si>
  <si>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</si>
  <si>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</si>
  <si>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</si>
  <si>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</si>
  <si>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</si>
  <si>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</si>
  <si>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</si>
  <si>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</si>
  <si>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</si>
  <si>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</si>
  <si>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</si>
  <si>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</si>
  <si>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</si>
  <si>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</si>
  <si>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</si>
  <si>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</si>
  <si>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</si>
  <si>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</si>
  <si>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</si>
  <si>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</si>
  <si>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</si>
  <si>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</si>
  <si>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</si>
  <si>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</si>
  <si>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</si>
  <si>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</si>
  <si>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</si>
  <si>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</si>
  <si>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</si>
  <si>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</si>
  <si>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</si>
  <si>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</si>
  <si>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</si>
  <si>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</si>
  <si>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</si>
  <si>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</si>
  <si>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</si>
  <si>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</si>
  <si>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</si>
  <si>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</si>
  <si>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</si>
  <si>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</si>
  <si>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</si>
  <si>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</si>
  <si>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</si>
  <si>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</si>
  <si>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</si>
  <si>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</si>
  <si>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</si>
  <si>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</si>
  <si>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</si>
  <si>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</si>
  <si>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</si>
  <si>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</si>
  <si>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</si>
  <si>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</si>
  <si>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</si>
  <si>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</si>
  <si>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</si>
  <si>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</si>
  <si>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</si>
  <si>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</si>
  <si>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</si>
  <si>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</si>
  <si>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</si>
  <si>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</si>
  <si>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</si>
  <si>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</si>
  <si>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</si>
  <si>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</si>
  <si>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</si>
  <si>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</si>
  <si>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</si>
  <si>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</si>
  <si>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</si>
  <si>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</si>
  <si>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</si>
  <si>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</si>
  <si>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</si>
  <si>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</si>
  <si>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</si>
  <si>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</si>
  <si>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</si>
  <si>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</si>
  <si>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</si>
  <si>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</si>
  <si>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</si>
  <si>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</si>
  <si>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</si>
  <si>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</si>
  <si>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</si>
  <si>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</si>
  <si>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</si>
  <si>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</si>
  <si>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</si>
  <si>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</si>
  <si>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</si>
  <si>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</si>
  <si>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</si>
  <si>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</si>
  <si>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</si>
  <si>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</si>
  <si>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</si>
  <si>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</si>
  <si>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</si>
  <si>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</si>
  <si>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</si>
  <si>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</si>
  <si>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</si>
  <si>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</si>
  <si>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</si>
  <si>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</si>
  <si>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</si>
  <si>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</si>
  <si>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</si>
  <si>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</si>
  <si>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</si>
  <si>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</si>
  <si>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</si>
  <si>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</si>
  <si>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</si>
  <si>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</si>
  <si>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</si>
  <si>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</si>
  <si>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</si>
  <si>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</si>
  <si>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</si>
  <si>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</si>
  <si>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</si>
  <si>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</si>
  <si>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</si>
  <si>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</si>
  <si>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</si>
  <si>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</si>
  <si>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</si>
  <si>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</si>
  <si>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</si>
  <si>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</si>
  <si>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</si>
  <si>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</si>
  <si>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</si>
  <si>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</si>
  <si>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</si>
  <si>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</si>
  <si>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</si>
  <si>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</si>
  <si>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</si>
  <si>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</si>
  <si>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</si>
  <si>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</si>
  <si>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</si>
  <si>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</si>
  <si>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</si>
  <si>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</si>
  <si>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</si>
  <si>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</si>
  <si>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</si>
  <si>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</si>
  <si>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</si>
  <si>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</si>
  <si>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</si>
  <si>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</si>
  <si>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</si>
  <si>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</si>
  <si>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</si>
  <si>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</si>
  <si>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</si>
  <si>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</si>
  <si>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</si>
  <si>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</si>
  <si>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</si>
  <si>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</si>
  <si>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</si>
  <si>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</si>
  <si>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</si>
  <si>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</si>
  <si>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</si>
  <si>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</si>
  <si>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</si>
  <si>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</si>
  <si>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</si>
  <si>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</si>
  <si>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</si>
  <si>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</si>
  <si>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</si>
  <si>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</si>
  <si>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</si>
  <si>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</si>
  <si>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</si>
  <si>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</si>
  <si>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</si>
  <si>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</si>
  <si>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</si>
  <si>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</si>
  <si>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</si>
  <si>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</si>
  <si>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</si>
  <si>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</si>
  <si>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</si>
  <si>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</si>
  <si>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</si>
  <si>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</si>
  <si>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</si>
  <si>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</si>
  <si>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</si>
  <si>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</si>
  <si>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</si>
  <si>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</si>
  <si>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</si>
  <si>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</si>
  <si>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</si>
  <si>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</si>
  <si>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</si>
  <si>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</si>
  <si>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</si>
  <si>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</si>
  <si>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</si>
  <si>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</si>
  <si>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</si>
  <si>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</si>
  <si>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</si>
  <si>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</si>
  <si>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</si>
  <si>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</si>
  <si>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</si>
  <si>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</si>
  <si>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</si>
  <si>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</si>
  <si>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</si>
  <si>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</si>
  <si>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</si>
  <si>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</si>
  <si>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</si>
  <si>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</si>
  <si>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</si>
  <si>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</si>
  <si>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</si>
  <si>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</si>
  <si>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</si>
  <si>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</si>
  <si>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</si>
  <si>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</si>
  <si>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</si>
  <si>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</si>
  <si>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</si>
  <si>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</si>
  <si>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</si>
  <si>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</si>
  <si>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</si>
  <si>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</si>
  <si>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</si>
  <si>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</si>
  <si>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</si>
  <si>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</si>
  <si>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</si>
  <si>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</si>
  <si>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</si>
  <si>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</si>
  <si>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</si>
  <si>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</si>
  <si>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</si>
  <si>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</si>
  <si>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</si>
  <si>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</si>
  <si>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</si>
  <si>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</si>
  <si>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</si>
  <si>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</si>
  <si>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</si>
  <si>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</si>
  <si>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</si>
  <si>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</si>
  <si>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</si>
  <si>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</si>
  <si>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</si>
  <si>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</si>
  <si>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</si>
  <si>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</si>
  <si>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</si>
  <si>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</si>
  <si>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</si>
  <si>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</si>
  <si>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</si>
  <si>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</si>
  <si>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</si>
  <si>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</si>
  <si>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</si>
  <si>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</si>
  <si>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</si>
  <si>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</si>
  <si>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</si>
  <si>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</si>
  <si>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</si>
  <si>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</si>
  <si>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</si>
  <si>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</si>
  <si>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</si>
  <si>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</si>
  <si>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</si>
  <si>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</si>
  <si>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</si>
  <si>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</si>
  <si>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</si>
  <si>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</si>
  <si>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</si>
  <si>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</si>
  <si>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</si>
  <si>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</si>
  <si>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</si>
  <si>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</si>
  <si>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</si>
  <si>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</si>
  <si>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</si>
  <si>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</si>
  <si>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</si>
  <si>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</si>
  <si>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</si>
  <si>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</si>
  <si>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</si>
  <si>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</si>
  <si>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</si>
  <si>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</si>
  <si>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</si>
  <si>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</si>
  <si>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</si>
  <si>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</si>
  <si>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</si>
  <si>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</si>
  <si>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</si>
  <si>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</si>
  <si>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</si>
  <si>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</si>
  <si>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</si>
  <si>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</si>
  <si>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</si>
  <si>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</si>
  <si>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</si>
  <si>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</si>
  <si>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</si>
  <si>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</si>
  <si>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</si>
  <si>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</si>
  <si>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</si>
  <si>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</si>
  <si>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</si>
  <si>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</si>
  <si>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</si>
  <si>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</si>
  <si>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</si>
  <si>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</si>
  <si>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</si>
  <si>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</si>
  <si>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</si>
  <si>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</si>
  <si>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</si>
  <si>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</si>
  <si>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</si>
  <si>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</si>
  <si>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</si>
  <si>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</si>
  <si>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</si>
  <si>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</si>
  <si>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</si>
  <si>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</si>
  <si>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</si>
  <si>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</si>
  <si>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</si>
  <si>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</si>
  <si>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</si>
  <si>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</si>
  <si>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</si>
  <si>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</si>
  <si>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</si>
  <si>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</si>
  <si>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</si>
  <si>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</si>
  <si>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</si>
  <si>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</si>
  <si>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</si>
  <si>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</si>
  <si>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</si>
  <si>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</si>
  <si>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</si>
  <si>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</si>
  <si>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</si>
  <si>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</si>
  <si>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</si>
  <si>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</si>
  <si>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</si>
  <si>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</si>
  <si>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</si>
  <si>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</si>
  <si>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</si>
  <si>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</si>
  <si>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</si>
  <si>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</si>
  <si>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</si>
  <si>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</si>
  <si>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</si>
  <si>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</si>
  <si>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</si>
  <si>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</si>
  <si>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</si>
  <si>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</si>
  <si>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</si>
  <si>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</si>
  <si>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</si>
  <si>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</si>
  <si>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</si>
  <si>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</si>
  <si>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</si>
  <si>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</si>
  <si>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</si>
  <si>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</si>
  <si>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</si>
  <si>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</si>
  <si>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</si>
  <si>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</si>
  <si>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</si>
  <si>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</si>
  <si>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</si>
  <si>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</si>
  <si>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</si>
  <si>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</si>
  <si>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</si>
  <si>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</si>
  <si>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</si>
  <si>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</si>
  <si>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</si>
  <si>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</si>
  <si>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</si>
  <si>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</si>
  <si>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</si>
  <si>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</si>
  <si>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</si>
  <si>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</si>
  <si>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</si>
  <si>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</si>
  <si>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</si>
  <si>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</si>
  <si>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</si>
  <si>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</si>
  <si>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</si>
  <si>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</si>
  <si>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</si>
  <si>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</si>
  <si>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</si>
  <si>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</si>
  <si>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</si>
  <si>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</si>
  <si>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</si>
  <si>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</si>
  <si>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</si>
  <si>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</si>
  <si>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</si>
  <si>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</si>
  <si>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</si>
  <si>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</si>
  <si>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</si>
  <si>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</si>
  <si>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</si>
  <si>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</si>
  <si>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</si>
  <si>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</si>
  <si>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</si>
  <si>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</si>
  <si>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</si>
  <si>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</si>
  <si>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</si>
  <si>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</si>
  <si>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</si>
  <si>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</si>
  <si>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</si>
  <si>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</si>
  <si>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</si>
  <si>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</si>
  <si>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</si>
  <si>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</si>
  <si>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</si>
  <si>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</si>
  <si>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</si>
  <si>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</si>
  <si>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</si>
  <si>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</si>
  <si>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</si>
  <si>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</si>
  <si>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</si>
  <si>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</si>
  <si>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</si>
  <si>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</si>
  <si>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</si>
  <si>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</si>
  <si>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</si>
  <si>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</si>
  <si>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</si>
  <si>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</si>
  <si>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</si>
  <si>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</si>
  <si>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</si>
  <si>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</si>
  <si>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</si>
  <si>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</si>
  <si>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</si>
  <si>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</si>
  <si>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</si>
  <si>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</si>
  <si>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</si>
  <si>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</si>
  <si>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</si>
  <si>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</si>
  <si>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</si>
  <si>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</si>
  <si>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</si>
  <si>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</si>
  <si>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</si>
  <si>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</si>
  <si>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</si>
  <si>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</si>
  <si>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</si>
  <si>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</si>
  <si>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</si>
  <si>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</si>
  <si>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</si>
  <si>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</si>
  <si>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</si>
  <si>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</si>
  <si>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</si>
  <si>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</si>
  <si>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</si>
  <si>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</si>
  <si>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</si>
  <si>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</si>
  <si>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</si>
  <si>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</si>
  <si>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</si>
  <si>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</si>
  <si>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</si>
  <si>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</si>
  <si>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</si>
  <si>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</si>
  <si>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</si>
  <si>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</si>
  <si>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</si>
  <si>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</si>
  <si>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</si>
  <si>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</si>
  <si>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</si>
  <si>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</si>
  <si>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</si>
  <si>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</si>
  <si>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</si>
  <si>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</si>
  <si>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</si>
  <si>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</si>
  <si>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</si>
  <si>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</si>
  <si>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</si>
  <si>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</si>
  <si>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</si>
  <si>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</si>
  <si>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</si>
  <si>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</si>
  <si>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</si>
  <si>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</si>
  <si>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</si>
  <si>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</si>
  <si>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</si>
  <si>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</si>
  <si>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</si>
  <si>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</si>
  <si>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</si>
  <si>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</si>
  <si>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</si>
  <si>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</si>
  <si>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</si>
  <si>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</si>
  <si>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</si>
  <si>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</si>
  <si>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</si>
  <si>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</si>
  <si>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</si>
  <si>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</si>
  <si>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</si>
  <si>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</si>
  <si>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</si>
  <si>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</si>
  <si>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</si>
  <si>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</si>
  <si>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</si>
  <si>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</si>
  <si>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</si>
  <si>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</si>
  <si>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</si>
  <si>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</si>
  <si>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</si>
  <si>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</si>
  <si>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</si>
  <si>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</si>
  <si>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</si>
  <si>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</si>
  <si>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</si>
  <si>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</si>
  <si>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</si>
  <si>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</si>
  <si>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</si>
  <si>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</si>
  <si>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</si>
  <si>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</si>
  <si>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</si>
  <si>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</si>
  <si>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</si>
  <si>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</si>
  <si>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</si>
  <si>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</si>
  <si>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</si>
  <si>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</si>
  <si>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</si>
  <si>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</si>
  <si>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</si>
  <si>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</si>
  <si>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</si>
  <si>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</si>
  <si>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</si>
  <si>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</si>
  <si>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</si>
  <si>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</si>
  <si>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</si>
  <si>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</si>
  <si>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</si>
  <si>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</si>
  <si>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</si>
  <si>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</si>
  <si>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</si>
  <si>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</si>
  <si>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</si>
  <si>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</si>
  <si>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</si>
  <si>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</si>
  <si>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</si>
  <si>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</si>
  <si>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</si>
  <si>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</si>
  <si>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</si>
  <si>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</si>
  <si>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</si>
  <si>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</si>
  <si>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</si>
  <si>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</si>
  <si>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</si>
  <si>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</si>
  <si>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</si>
  <si>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</si>
  <si>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</si>
  <si>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</si>
  <si>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</si>
  <si>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</si>
  <si>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</si>
  <si>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</si>
  <si>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</si>
  <si>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</si>
  <si>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</si>
  <si>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</si>
  <si>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</si>
  <si>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</si>
  <si>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</si>
  <si>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</si>
  <si>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</si>
  <si>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</si>
  <si>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</si>
  <si>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</si>
  <si>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</si>
  <si>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</si>
  <si>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</si>
  <si>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</si>
  <si>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</si>
  <si>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</si>
  <si>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</si>
  <si>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</si>
  <si>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</si>
  <si>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</si>
  <si>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</si>
  <si>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</si>
  <si>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</si>
  <si>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</si>
  <si>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</si>
  <si>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</si>
  <si>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</si>
  <si>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</si>
  <si>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</si>
  <si>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</si>
  <si>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</si>
  <si>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</si>
  <si>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</si>
  <si>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</si>
  <si>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</si>
  <si>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</si>
  <si>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</si>
  <si>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</si>
  <si>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</si>
  <si>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</si>
  <si>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</si>
  <si>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</si>
  <si>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</si>
  <si>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</si>
  <si>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</si>
  <si>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</si>
  <si>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</si>
  <si>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</si>
  <si>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</si>
  <si>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</si>
  <si>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</si>
  <si>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</si>
  <si>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</si>
  <si>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</si>
  <si>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</si>
  <si>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</si>
  <si>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</si>
  <si>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</si>
  <si>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</si>
  <si>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</si>
  <si>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</si>
  <si>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</si>
  <si>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</si>
  <si>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</si>
  <si>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</si>
  <si>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</si>
  <si>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</si>
  <si>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</si>
  <si>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</si>
  <si>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</si>
  <si>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</si>
  <si>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</si>
  <si>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</si>
  <si>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</si>
  <si>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</si>
  <si>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</si>
  <si>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</si>
  <si>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</si>
  <si>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</si>
  <si>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</si>
  <si>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</si>
  <si>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</si>
  <si>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</si>
  <si>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</si>
  <si>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</si>
  <si>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</si>
  <si>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</si>
  <si>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</si>
  <si>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</si>
  <si>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</si>
  <si>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</si>
  <si>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</si>
  <si>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</si>
  <si>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</si>
  <si>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</si>
  <si>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</si>
  <si>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</si>
  <si>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</si>
  <si>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</si>
  <si>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</si>
  <si>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</si>
  <si>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</si>
  <si>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</si>
  <si>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</si>
  <si>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</si>
  <si>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</si>
  <si>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</si>
  <si>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</si>
  <si>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</si>
  <si>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</si>
  <si>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</si>
  <si>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</si>
  <si>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</si>
  <si>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</si>
  <si>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</si>
  <si>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</si>
  <si>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</si>
  <si>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</si>
  <si>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</si>
  <si>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</si>
  <si>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</si>
  <si>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</si>
  <si>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</si>
  <si>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</si>
  <si>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</si>
  <si>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</si>
  <si>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</si>
  <si>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</si>
  <si>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</si>
  <si>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</si>
  <si>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</si>
  <si>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</si>
  <si>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</si>
  <si>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</si>
  <si>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</si>
  <si>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</si>
  <si>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</si>
  <si>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</si>
  <si>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</si>
  <si>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</si>
  <si>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</si>
  <si>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</si>
  <si>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</si>
  <si>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</si>
  <si>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</si>
  <si>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</si>
  <si>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</si>
  <si>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</si>
  <si>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</si>
  <si>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</si>
  <si>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</si>
  <si>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</si>
  <si>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</si>
  <si>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</si>
  <si>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</si>
  <si>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</si>
  <si>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</si>
  <si>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</si>
  <si>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</si>
  <si>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</si>
  <si>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</si>
  <si>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</si>
  <si>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</si>
  <si>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</si>
  <si>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</si>
  <si>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</si>
  <si>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</si>
  <si>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</si>
  <si>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</si>
  <si>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</si>
  <si>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</si>
  <si>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</si>
  <si>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</si>
  <si>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</si>
  <si>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</si>
  <si>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</si>
  <si>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</si>
  <si>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</si>
  <si>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</si>
  <si>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</si>
  <si>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</si>
  <si>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</si>
  <si>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</si>
  <si>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</si>
  <si>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</si>
  <si>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</si>
  <si>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</si>
  <si>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</si>
  <si>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</si>
  <si>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</si>
  <si>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</si>
  <si>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</si>
  <si>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</si>
  <si>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</si>
  <si>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</si>
  <si>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</si>
  <si>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</si>
  <si>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</si>
  <si>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</si>
  <si>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</si>
  <si>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</si>
  <si>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</si>
  <si>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</si>
  <si>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</si>
  <si>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</si>
  <si>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</si>
  <si>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</si>
  <si>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</si>
  <si>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</si>
  <si>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</si>
  <si>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</si>
  <si>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</si>
  <si>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</si>
  <si>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</si>
  <si>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</si>
  <si>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</si>
  <si>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</si>
  <si>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</si>
  <si>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</si>
  <si>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</si>
  <si>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</si>
  <si>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</si>
  <si>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</si>
  <si>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</si>
  <si>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</si>
  <si>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</si>
  <si>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</si>
  <si>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</si>
  <si>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</si>
  <si>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</si>
  <si>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</si>
  <si>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</si>
  <si>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</si>
  <si>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</si>
  <si>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</si>
  <si>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</si>
  <si>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</si>
  <si>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</si>
  <si>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</si>
  <si>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</si>
  <si>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</si>
  <si>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</si>
  <si>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</si>
  <si>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</si>
  <si>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</si>
  <si>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</si>
  <si>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</si>
  <si>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</si>
  <si>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</si>
  <si>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</si>
  <si>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</si>
  <si>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</si>
  <si>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</si>
  <si>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</si>
  <si>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</si>
  <si>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</si>
  <si>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</si>
  <si>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</si>
  <si>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</si>
  <si>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</si>
  <si>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</si>
  <si>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</si>
  <si>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</si>
  <si>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</si>
  <si>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</si>
  <si>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</si>
  <si>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</si>
  <si>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</si>
  <si>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</si>
  <si>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</si>
  <si>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</si>
  <si>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</si>
  <si>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</si>
  <si>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</si>
  <si>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</si>
  <si>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</si>
  <si>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</si>
  <si>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</si>
  <si>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</si>
  <si>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</si>
  <si>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</si>
  <si>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</si>
  <si>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</si>
  <si>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</si>
  <si>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</si>
  <si>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</si>
  <si>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</si>
  <si>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</si>
  <si>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</si>
  <si>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</si>
  <si>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</si>
  <si>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</si>
  <si>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</si>
  <si>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</si>
  <si>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</si>
  <si>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</si>
  <si>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</si>
  <si>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</si>
  <si>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</si>
  <si>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</si>
  <si>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</si>
  <si>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</si>
  <si>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</si>
  <si>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</si>
  <si>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</si>
  <si>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</si>
  <si>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</si>
  <si>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</si>
  <si>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</si>
  <si>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</si>
  <si>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</si>
  <si>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</si>
  <si>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</si>
  <si>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</si>
  <si>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</si>
  <si>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</si>
  <si>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</si>
  <si>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</si>
  <si>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</si>
  <si>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</si>
  <si>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</si>
  <si>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</si>
  <si>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</si>
  <si>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</si>
  <si>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</si>
  <si>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</si>
  <si>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</si>
  <si>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</si>
  <si>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</si>
  <si>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</si>
  <si>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</si>
  <si>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</si>
  <si>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</si>
  <si>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</si>
  <si>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</si>
  <si>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</si>
  <si>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</si>
  <si>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</si>
  <si>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</si>
  <si>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</si>
  <si>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</si>
  <si>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</si>
  <si>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</si>
  <si>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</si>
  <si>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</si>
  <si>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</si>
  <si>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</si>
  <si>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</si>
  <si>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</si>
  <si>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</si>
  <si>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</si>
  <si>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</si>
  <si>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</si>
  <si>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</si>
  <si>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</si>
  <si>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</si>
  <si>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</si>
  <si>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</si>
  <si>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</si>
  <si>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</si>
  <si>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</si>
  <si>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</si>
  <si>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</si>
  <si>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</si>
  <si>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</si>
  <si>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</si>
  <si>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</si>
  <si>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</si>
  <si>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</si>
  <si>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</si>
  <si>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</si>
  <si>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</si>
  <si>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</si>
  <si>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</si>
  <si>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</si>
  <si>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</si>
  <si>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</si>
  <si>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</si>
  <si>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</si>
  <si>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</si>
  <si>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</si>
  <si>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</si>
  <si>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</si>
  <si>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</si>
  <si>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</si>
  <si>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</si>
  <si>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</si>
  <si>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</si>
  <si>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</si>
  <si>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</si>
  <si>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</si>
  <si>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</si>
  <si>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</si>
  <si>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</si>
  <si>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</si>
  <si>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</si>
  <si>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</si>
  <si>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</si>
  <si>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</si>
  <si>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</si>
  <si>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</si>
  <si>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</si>
  <si>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</si>
  <si>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</si>
  <si>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</si>
  <si>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</si>
  <si>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</si>
  <si>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</si>
  <si>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</si>
  <si>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</si>
  <si>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</si>
  <si>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</si>
  <si>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</si>
  <si>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</si>
  <si>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</si>
  <si>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</si>
  <si>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</si>
  <si>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</si>
  <si>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</si>
  <si>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</si>
  <si>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</si>
  <si>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</si>
  <si>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</si>
  <si>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</si>
  <si>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</si>
  <si>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</si>
  <si>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</si>
  <si>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</si>
  <si>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</si>
  <si>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</si>
  <si>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</si>
  <si>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</si>
  <si>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</si>
  <si>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</si>
  <si>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</si>
  <si>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</si>
  <si>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</si>
  <si>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</si>
  <si>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</si>
  <si>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</si>
  <si>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</si>
  <si>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</si>
  <si>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</si>
  <si>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</si>
  <si>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</si>
  <si>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</si>
  <si>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</si>
  <si>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</si>
  <si>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</si>
  <si>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</si>
  <si>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</si>
  <si>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</si>
  <si>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</si>
  <si>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</si>
  <si>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</si>
  <si>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</si>
  <si>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</si>
  <si>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</si>
  <si>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</si>
  <si>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</si>
  <si>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</si>
  <si>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</si>
  <si>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</si>
  <si>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</si>
  <si>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</si>
  <si>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</si>
  <si>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</si>
  <si>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</si>
  <si>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</si>
  <si>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</si>
  <si>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</si>
  <si>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</si>
  <si>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</si>
  <si>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</si>
  <si>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</si>
  <si>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</si>
  <si>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</si>
  <si>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</si>
  <si>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</si>
  <si>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</si>
  <si>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</si>
  <si>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</si>
  <si>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</si>
  <si>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</si>
  <si>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</si>
  <si>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</si>
  <si>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</si>
  <si>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</si>
  <si>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</si>
  <si>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</si>
  <si>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</si>
  <si>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</si>
  <si>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</si>
  <si>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</si>
  <si>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</si>
  <si>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</si>
  <si>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</si>
  <si>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</si>
  <si>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</si>
  <si>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</si>
  <si>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</si>
  <si>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</si>
  <si>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</si>
  <si>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</si>
  <si>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</si>
  <si>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</si>
  <si>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</si>
  <si>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</si>
  <si>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</si>
  <si>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</si>
  <si>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</si>
  <si>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</si>
  <si>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</si>
  <si>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</si>
  <si>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</si>
  <si>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</si>
  <si>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</si>
  <si>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</si>
  <si>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</si>
  <si>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</si>
  <si>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</si>
  <si>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</si>
  <si>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</si>
  <si>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</si>
  <si>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</si>
  <si>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</si>
  <si>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</si>
  <si>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</si>
  <si>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</si>
  <si>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</si>
  <si>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</si>
  <si>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</si>
  <si>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</si>
  <si>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</si>
  <si>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</si>
  <si>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</si>
  <si>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</si>
  <si>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</si>
  <si>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</si>
  <si>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</si>
  <si>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</si>
  <si>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</si>
  <si>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</si>
  <si>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</si>
  <si>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</si>
  <si>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</si>
  <si>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</si>
  <si>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</si>
  <si>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</si>
  <si>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</si>
  <si>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</si>
  <si>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</si>
  <si>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</si>
  <si>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</si>
  <si>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</si>
  <si>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</si>
  <si>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</si>
  <si>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</si>
  <si>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</si>
  <si>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</si>
  <si>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</si>
  <si>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</si>
  <si>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</si>
  <si>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</si>
  <si>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</si>
  <si>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</si>
  <si>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</si>
  <si>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</si>
  <si>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</si>
  <si>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</si>
  <si>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</si>
  <si>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</si>
  <si>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</si>
  <si>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</si>
  <si>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</si>
  <si>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</si>
  <si>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</si>
  <si>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</si>
  <si>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</si>
  <si>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</si>
  <si>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</si>
  <si>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</si>
  <si>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</si>
  <si>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</si>
  <si>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</si>
  <si>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</si>
  <si>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</si>
  <si>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</si>
  <si>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</si>
  <si>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</si>
  <si>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</si>
  <si>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</si>
  <si>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</si>
  <si>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</si>
  <si>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</si>
  <si>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</si>
  <si>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</si>
  <si>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</si>
  <si>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</si>
  <si>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</si>
  <si>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</si>
  <si>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</si>
  <si>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</si>
  <si>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</si>
  <si>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</si>
  <si>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</si>
  <si>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</si>
  <si>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</si>
  <si>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</si>
  <si>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</si>
  <si>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</si>
  <si>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</si>
  <si>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</si>
  <si>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</si>
  <si>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</si>
  <si>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</si>
  <si>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</si>
  <si>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</si>
  <si>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</si>
  <si>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</si>
  <si>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</si>
  <si>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</si>
  <si>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</si>
  <si>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</si>
  <si>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</si>
  <si>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</si>
  <si>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</si>
  <si>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</si>
  <si>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</si>
  <si>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</si>
  <si>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</si>
  <si>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</si>
  <si>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</si>
  <si>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</si>
  <si>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</si>
  <si>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</si>
  <si>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</si>
  <si>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</si>
  <si>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</si>
  <si>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</si>
  <si>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</si>
  <si>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</si>
  <si>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</si>
  <si>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</si>
  <si>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</si>
  <si>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</si>
  <si>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</si>
  <si>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</si>
  <si>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</si>
  <si>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</si>
  <si>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</si>
  <si>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</si>
  <si>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</si>
  <si>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</si>
  <si>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</si>
  <si>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</si>
  <si>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</si>
  <si>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</si>
  <si>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</si>
  <si>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</si>
  <si>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</si>
  <si>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</si>
  <si>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</si>
  <si>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</si>
  <si>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</si>
  <si>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</si>
  <si>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</si>
  <si>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</si>
  <si>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</si>
  <si>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</si>
  <si>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</si>
  <si>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</si>
  <si>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</si>
  <si>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</si>
  <si>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</si>
  <si>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</si>
  <si>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</si>
  <si>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</si>
  <si>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</si>
  <si>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</si>
  <si>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</si>
  <si>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</si>
  <si>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</si>
  <si>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</si>
  <si>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</si>
  <si>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</si>
  <si>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</si>
  <si>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</si>
  <si>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</si>
  <si>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</si>
  <si>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</si>
  <si>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</si>
  <si>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</si>
  <si>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</si>
  <si>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</si>
  <si>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</si>
  <si>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</si>
  <si>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</si>
  <si>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</si>
  <si>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</si>
  <si>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</si>
  <si>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</si>
  <si>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</si>
  <si>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</si>
  <si>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</si>
  <si>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</si>
  <si>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</si>
  <si>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</si>
  <si>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</si>
  <si>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</si>
  <si>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</si>
  <si>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</si>
  <si>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</si>
  <si>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</si>
  <si>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</si>
  <si>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</si>
  <si>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</si>
  <si>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</si>
  <si>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</si>
  <si>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</si>
  <si>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</si>
  <si>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</si>
  <si>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</si>
  <si>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</si>
  <si>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</si>
  <si>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</si>
  <si>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</si>
  <si>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</si>
  <si>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</si>
  <si>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</si>
  <si>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</si>
  <si>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</si>
  <si>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</si>
  <si>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</si>
  <si>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</si>
  <si>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</si>
  <si>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</si>
  <si>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</si>
  <si>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</si>
  <si>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</si>
  <si>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</si>
  <si>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</si>
  <si>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</si>
  <si>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</si>
  <si>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</si>
  <si>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</si>
  <si>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</si>
  <si>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</si>
  <si>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</si>
  <si>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</si>
  <si>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</si>
  <si>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</si>
  <si>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</si>
  <si>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</si>
  <si>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</si>
  <si>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</si>
  <si>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</si>
  <si>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</si>
  <si>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</si>
  <si>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</si>
  <si>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</si>
  <si>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</si>
  <si>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</si>
  <si>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</si>
  <si>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</si>
  <si>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</si>
  <si>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</si>
  <si>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</si>
  <si>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</si>
  <si>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</si>
  <si>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</si>
  <si>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</si>
  <si>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</si>
  <si>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</si>
  <si>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</si>
  <si>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</si>
  <si>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</si>
  <si>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</si>
  <si>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</si>
  <si>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</si>
  <si>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</si>
  <si>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</si>
  <si>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</si>
  <si>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</si>
  <si>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</si>
  <si>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</si>
  <si>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</si>
  <si>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</si>
  <si>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</si>
  <si>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</si>
  <si>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</si>
  <si>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</si>
  <si>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</si>
  <si>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</si>
  <si>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</si>
  <si>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</si>
  <si>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</si>
  <si>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</si>
  <si>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</si>
  <si>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</si>
  <si>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</si>
  <si>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</si>
  <si>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</si>
  <si>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</si>
  <si>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</si>
  <si>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</si>
  <si>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</si>
  <si>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</si>
  <si>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</si>
  <si>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</si>
  <si>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</si>
  <si>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</si>
  <si>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</si>
  <si>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</si>
  <si>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</si>
  <si>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</si>
  <si>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</si>
  <si>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</si>
  <si>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</si>
  <si>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</si>
  <si>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</si>
  <si>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</si>
  <si>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</si>
  <si>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</si>
  <si>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</si>
  <si>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</si>
  <si>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</si>
  <si>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</si>
  <si>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</si>
  <si>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</si>
  <si>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</si>
  <si>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</si>
  <si>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</si>
  <si>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</si>
  <si>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</si>
  <si>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</si>
  <si>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</si>
  <si>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</si>
  <si>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</si>
  <si>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</si>
  <si>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</si>
  <si>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</si>
  <si>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</si>
  <si>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</si>
  <si>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</si>
  <si>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</si>
  <si>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</si>
  <si>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</si>
  <si>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</si>
  <si>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</si>
  <si>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</si>
  <si>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</si>
  <si>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</si>
  <si>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</si>
  <si>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</si>
  <si>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</si>
  <si>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</si>
  <si>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</si>
  <si>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</si>
  <si>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</si>
  <si>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</si>
  <si>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</si>
  <si>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</si>
  <si>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</si>
  <si>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</si>
  <si>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</si>
  <si>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</si>
  <si>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</si>
  <si>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</si>
  <si>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</si>
  <si>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</si>
  <si>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</si>
  <si>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</si>
  <si>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</si>
  <si>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</si>
  <si>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</si>
  <si>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</si>
  <si>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</si>
  <si>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</si>
  <si>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</si>
  <si>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</si>
  <si>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</si>
  <si>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</si>
  <si>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</si>
  <si>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</si>
  <si>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</si>
  <si>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</si>
  <si>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</si>
  <si>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</si>
  <si>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</si>
  <si>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</si>
  <si>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</si>
  <si>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</si>
  <si>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</si>
  <si>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</si>
  <si>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</si>
  <si>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</si>
  <si>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</si>
  <si>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</si>
  <si>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</si>
  <si>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</si>
  <si>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</si>
  <si>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</si>
  <si>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</si>
  <si>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</si>
  <si>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</si>
  <si>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</si>
  <si>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</si>
  <si>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</si>
  <si>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</si>
  <si>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</si>
  <si>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</si>
  <si>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</si>
  <si>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</si>
  <si>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</si>
  <si>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</si>
  <si>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</si>
  <si>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</si>
  <si>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</si>
  <si>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</si>
  <si>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</si>
  <si>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</si>
  <si>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</si>
  <si>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</si>
  <si>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</si>
  <si>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</si>
  <si>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</si>
  <si>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</si>
  <si>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</si>
  <si>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</si>
  <si>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</si>
  <si>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</si>
  <si>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</si>
  <si>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</si>
  <si>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</si>
  <si>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</si>
  <si>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</si>
  <si>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</si>
  <si>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</si>
  <si>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</si>
  <si>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</si>
  <si>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</si>
  <si>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</si>
  <si>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</si>
  <si>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</si>
  <si>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</si>
  <si>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</si>
  <si>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</si>
  <si>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</si>
  <si>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</si>
  <si>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</si>
  <si>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</si>
  <si>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</si>
  <si>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</si>
  <si>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</si>
  <si>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</si>
  <si>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</si>
  <si>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</si>
  <si>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</si>
  <si>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</si>
  <si>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</si>
  <si>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</si>
  <si>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</si>
  <si>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</si>
  <si>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</si>
  <si>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</si>
  <si>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</si>
  <si>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</si>
  <si>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</si>
  <si>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</si>
  <si>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</si>
  <si>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</si>
  <si>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</si>
  <si>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</si>
  <si>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</si>
  <si>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</si>
  <si>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</si>
  <si>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</si>
  <si>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</si>
  <si>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</si>
  <si>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</si>
  <si>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</si>
  <si>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</si>
  <si>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</si>
  <si>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</si>
  <si>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</si>
  <si>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</si>
  <si>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</si>
  <si>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</si>
  <si>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</si>
  <si>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</si>
  <si>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</si>
  <si>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</si>
  <si>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</si>
  <si>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</si>
  <si>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</si>
  <si>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</si>
  <si>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</si>
  <si>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</si>
  <si>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</si>
  <si>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</si>
  <si>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</si>
  <si>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</si>
  <si>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</si>
  <si>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</si>
  <si>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</si>
  <si>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</si>
  <si>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</si>
  <si>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</si>
  <si>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</si>
  <si>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</si>
  <si>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</si>
  <si>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</si>
  <si>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</si>
  <si>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</si>
  <si>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</si>
  <si>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</si>
  <si>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</si>
  <si>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</si>
  <si>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</si>
  <si>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</si>
  <si>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</si>
  <si>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</si>
  <si>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</si>
  <si>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</si>
  <si>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</si>
  <si>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</si>
  <si>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</si>
  <si>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</si>
  <si>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</si>
  <si>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</si>
  <si>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</si>
  <si>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</si>
  <si>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</si>
  <si>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</si>
  <si>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</si>
  <si>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</si>
  <si>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</si>
  <si>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</si>
  <si>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</si>
  <si>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</si>
  <si>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</si>
  <si>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</si>
  <si>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</si>
  <si>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</si>
  <si>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</si>
  <si>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</si>
  <si>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</si>
  <si>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</si>
  <si>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</si>
  <si>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</si>
  <si>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</si>
  <si>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</si>
  <si>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</si>
  <si>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</si>
  <si>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</si>
  <si>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</si>
  <si>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</si>
  <si>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</si>
  <si>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</si>
  <si>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</si>
  <si>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</si>
  <si>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</si>
  <si>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</si>
  <si>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</si>
  <si>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</si>
  <si>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</si>
  <si>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</si>
  <si>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</si>
  <si>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</si>
  <si>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</si>
  <si>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</si>
  <si>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</si>
  <si>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</si>
  <si>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</si>
  <si>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</si>
  <si>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</si>
  <si>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</si>
  <si>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</si>
  <si>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</si>
  <si>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</si>
  <si>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</si>
  <si>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</si>
  <si>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</si>
  <si>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</si>
  <si>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</si>
  <si>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</si>
  <si>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</si>
  <si>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</si>
  <si>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</si>
  <si>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</si>
  <si>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</si>
  <si>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</si>
  <si>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</si>
  <si>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</si>
  <si>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</si>
  <si>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</si>
  <si>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</si>
  <si>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</si>
  <si>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</si>
  <si>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</si>
  <si>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</si>
  <si>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</si>
  <si>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</si>
  <si>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</si>
  <si>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</si>
  <si>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</si>
  <si>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</si>
  <si>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</si>
  <si>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</si>
  <si>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</si>
  <si>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</si>
  <si>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</si>
  <si>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</si>
  <si>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</si>
  <si>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</si>
  <si>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</si>
  <si>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</si>
  <si>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</si>
  <si>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</si>
  <si>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</si>
  <si>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</si>
  <si>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</si>
  <si>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</si>
  <si>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</si>
  <si>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</si>
  <si>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</si>
  <si>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</si>
  <si>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</si>
  <si>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</si>
  <si>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</si>
  <si>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</si>
  <si>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</si>
  <si>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</si>
  <si>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</si>
  <si>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</si>
  <si>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</si>
  <si>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</si>
  <si>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</si>
  <si>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</si>
  <si>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</si>
  <si>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</si>
  <si>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</si>
  <si>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</si>
  <si>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</si>
  <si>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</si>
  <si>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</si>
  <si>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</si>
  <si>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</si>
  <si>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</si>
  <si>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</si>
  <si>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</si>
  <si>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</si>
  <si>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</si>
  <si>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</si>
  <si>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</si>
  <si>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</si>
  <si>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</si>
  <si>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</si>
  <si>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</si>
  <si>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</si>
  <si>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</si>
  <si>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</si>
  <si>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</si>
  <si>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</si>
  <si>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</si>
  <si>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</si>
  <si>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</si>
  <si>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</si>
  <si>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</si>
  <si>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</si>
  <si>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</si>
  <si>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</si>
  <si>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</si>
  <si>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</si>
  <si>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</si>
  <si>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</si>
  <si>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</si>
  <si>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</si>
  <si>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</si>
  <si>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</si>
  <si>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</si>
  <si>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</si>
  <si>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</si>
  <si>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</si>
  <si>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</si>
  <si>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</si>
  <si>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</si>
  <si>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</si>
  <si>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</si>
  <si>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</si>
  <si>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</si>
  <si>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</si>
  <si>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</si>
  <si>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</si>
  <si>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</si>
  <si>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</si>
  <si>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</si>
  <si>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</si>
  <si>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</si>
  <si>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</si>
  <si>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</si>
  <si>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</si>
  <si>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</si>
  <si>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</si>
  <si>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</si>
  <si>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</si>
  <si>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</si>
  <si>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</si>
  <si>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</si>
  <si>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</si>
  <si>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</si>
  <si>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</si>
  <si>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</si>
  <si>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</si>
  <si>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</si>
  <si>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</si>
  <si>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</si>
  <si>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</si>
  <si>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</si>
  <si>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</si>
  <si>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</si>
  <si>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</si>
  <si>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</si>
  <si>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</si>
  <si>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</si>
  <si>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</si>
  <si>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</si>
  <si>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</si>
  <si>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</si>
  <si>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</si>
  <si>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</si>
  <si>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</si>
  <si>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</si>
  <si>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</si>
  <si>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</si>
  <si>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</si>
  <si>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</si>
  <si>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</si>
  <si>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</si>
  <si>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</si>
  <si>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</si>
  <si>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</si>
  <si>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</si>
  <si>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</si>
  <si>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</si>
  <si>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</si>
  <si>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</si>
  <si>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</si>
  <si>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</si>
  <si>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</si>
  <si>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</si>
  <si>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</si>
  <si>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</si>
  <si>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</si>
  <si>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</si>
  <si>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</si>
  <si>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</si>
  <si>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</si>
  <si>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</si>
  <si>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</si>
  <si>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</si>
  <si>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</si>
  <si>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</si>
  <si>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</si>
  <si>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</si>
  <si>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</si>
  <si>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</si>
  <si>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</si>
  <si>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</si>
  <si>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</si>
  <si>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</si>
  <si>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</si>
  <si>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</si>
  <si>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</si>
  <si>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</si>
  <si>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</si>
  <si>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</si>
  <si>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</si>
  <si>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</si>
  <si>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</si>
  <si>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</si>
  <si>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</si>
  <si>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</si>
  <si>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</si>
  <si>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</si>
  <si>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</si>
  <si>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</si>
  <si>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</si>
  <si>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</si>
  <si>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</si>
  <si>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</si>
  <si>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</si>
  <si>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</si>
  <si>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</si>
  <si>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</si>
  <si>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</si>
  <si>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</si>
  <si>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</si>
  <si>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</si>
  <si>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</si>
  <si>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</si>
  <si>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</si>
  <si>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</si>
  <si>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</si>
  <si>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</si>
  <si>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</si>
  <si>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</si>
  <si>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</si>
  <si>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</si>
  <si>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</si>
  <si>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</si>
  <si>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</si>
  <si>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</si>
  <si>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</si>
  <si>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</si>
  <si>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</si>
  <si>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</si>
  <si>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</si>
  <si>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</si>
  <si>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</si>
  <si>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</si>
  <si>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</si>
  <si>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</si>
  <si>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</si>
  <si>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</si>
  <si>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</si>
  <si>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</si>
  <si>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</si>
  <si>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</si>
  <si>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</si>
  <si>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</si>
  <si>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</si>
  <si>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</si>
  <si>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</si>
  <si>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</si>
  <si>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</si>
  <si>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</si>
  <si>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</si>
  <si>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</si>
  <si>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</si>
  <si>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</si>
  <si>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</si>
  <si>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</si>
  <si>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</si>
  <si>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</si>
  <si>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</si>
  <si>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</si>
  <si>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</si>
  <si>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</si>
  <si>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</si>
  <si>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</si>
  <si>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</si>
  <si>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</si>
  <si>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</si>
  <si>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</si>
  <si>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</si>
  <si>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</si>
  <si>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</si>
  <si>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</si>
  <si>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</si>
  <si>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</si>
  <si>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</si>
  <si>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</si>
  <si>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</si>
  <si>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</si>
  <si>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</si>
  <si>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</si>
  <si>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</si>
  <si>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</si>
  <si>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</si>
  <si>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</si>
  <si>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</si>
  <si>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</si>
  <si>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</si>
  <si>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</si>
  <si>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</si>
  <si>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</si>
  <si>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</si>
  <si>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</si>
  <si>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</si>
  <si>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</si>
  <si>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</si>
  <si>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</si>
  <si>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</si>
  <si>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</si>
  <si>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</si>
  <si>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</si>
  <si>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</si>
  <si>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</si>
  <si>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</si>
  <si>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</si>
  <si>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</si>
  <si>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</si>
  <si>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</si>
  <si>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</si>
  <si>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</si>
  <si>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</si>
  <si>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</si>
  <si>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</si>
  <si>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</si>
  <si>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</si>
  <si>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</si>
  <si>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</si>
  <si>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</si>
  <si>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</si>
  <si>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</si>
  <si>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</si>
  <si>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</si>
  <si>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</si>
  <si>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</si>
  <si>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</si>
  <si>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</si>
  <si>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</si>
  <si>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</si>
  <si>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</si>
  <si>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</si>
  <si>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</si>
  <si>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</si>
  <si>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</si>
  <si>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</si>
  <si>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</si>
  <si>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</si>
  <si>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</si>
  <si>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</si>
  <si>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</si>
  <si>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</si>
  <si>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</si>
  <si>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</si>
  <si>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</si>
  <si>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</si>
  <si>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</si>
  <si>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</si>
  <si>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</si>
  <si>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</si>
  <si>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</si>
  <si>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</si>
  <si>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</si>
  <si>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</si>
  <si>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</si>
  <si>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</si>
  <si>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</si>
  <si>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</si>
  <si>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</si>
  <si>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</si>
  <si>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</si>
  <si>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</si>
  <si>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</si>
  <si>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</si>
  <si>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</si>
  <si>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</si>
  <si>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</si>
  <si>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</si>
  <si>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</si>
  <si>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</si>
  <si>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</si>
  <si>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</si>
  <si>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</si>
  <si>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</si>
  <si>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</si>
  <si>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</si>
  <si>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</si>
  <si>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</si>
  <si>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</si>
  <si>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</si>
  <si>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</si>
  <si>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</si>
  <si>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</si>
  <si>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</si>
  <si>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</si>
  <si>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</si>
  <si>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</si>
  <si>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</si>
  <si>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</si>
  <si>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</si>
  <si>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</si>
  <si>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</si>
  <si>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</si>
  <si>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</si>
  <si>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</si>
  <si>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</si>
  <si>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</si>
  <si>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</si>
  <si>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</si>
  <si>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</si>
  <si>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</si>
  <si>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</si>
  <si>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</si>
  <si>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</si>
  <si>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</si>
  <si>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</si>
  <si>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</si>
  <si>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</si>
  <si>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</si>
  <si>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</si>
  <si>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</si>
  <si>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</si>
  <si>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</si>
  <si>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</si>
  <si>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</si>
  <si>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</si>
  <si>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</si>
  <si>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</si>
  <si>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</si>
  <si>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</si>
  <si>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</si>
  <si>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</si>
  <si>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</si>
  <si>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</si>
  <si>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</si>
  <si>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</si>
  <si>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</si>
  <si>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</si>
  <si>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</si>
  <si>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</si>
  <si>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</si>
  <si>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</si>
  <si>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</si>
  <si>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</si>
  <si>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</si>
  <si>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</si>
  <si>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</si>
  <si>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</si>
  <si>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</si>
  <si>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</si>
  <si>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</si>
  <si>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</si>
  <si>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</si>
  <si>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</si>
  <si>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</si>
  <si>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</si>
  <si>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</si>
  <si>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</si>
  <si>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</si>
  <si>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</si>
  <si>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</si>
  <si>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</si>
  <si>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</si>
  <si>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</si>
  <si>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</si>
  <si>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</si>
  <si>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</si>
  <si>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</si>
  <si>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</si>
  <si>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</si>
  <si>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</si>
  <si>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</si>
  <si>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</si>
  <si>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</si>
  <si>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</si>
  <si>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</si>
  <si>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</si>
  <si>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</si>
  <si>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</si>
  <si>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</si>
  <si>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</si>
  <si>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</si>
  <si>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</si>
  <si>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</si>
  <si>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</si>
  <si>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</si>
  <si>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</si>
  <si>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</si>
  <si>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</si>
  <si>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</si>
  <si>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</si>
  <si>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</si>
  <si>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</si>
  <si>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</si>
  <si>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</si>
  <si>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</si>
  <si>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</si>
  <si>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</si>
  <si>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</si>
  <si>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</si>
  <si>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</si>
  <si>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</si>
  <si>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</si>
  <si>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</si>
  <si>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</si>
  <si>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</si>
  <si>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</si>
  <si>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</si>
  <si>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</si>
  <si>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</si>
  <si>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</si>
  <si>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</si>
  <si>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</si>
  <si>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</si>
  <si>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</si>
  <si>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</si>
  <si>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</si>
  <si>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</si>
  <si>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</si>
  <si>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</si>
  <si>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</si>
  <si>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</si>
  <si>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</si>
  <si>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</si>
  <si>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</si>
  <si>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</si>
  <si>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</si>
  <si>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</si>
  <si>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</si>
  <si>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</si>
  <si>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</si>
  <si>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</si>
  <si>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</si>
  <si>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</si>
  <si>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</si>
  <si>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</si>
  <si>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</si>
  <si>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</si>
  <si>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</si>
  <si>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</si>
  <si>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</si>
  <si>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</si>
  <si>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</si>
  <si>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</si>
  <si>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</si>
  <si>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</si>
  <si>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</si>
  <si>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</si>
  <si>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</si>
  <si>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</si>
  <si>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</si>
  <si>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</si>
  <si>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</si>
  <si>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</si>
  <si>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</si>
  <si>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</si>
  <si>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</si>
  <si>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</si>
  <si>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</si>
  <si>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</si>
  <si>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</si>
  <si>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</si>
  <si>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</si>
  <si>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</si>
  <si>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</si>
  <si>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</si>
  <si>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</si>
  <si>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</si>
  <si>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</si>
  <si>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</si>
  <si>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</si>
  <si>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</si>
  <si>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</si>
  <si>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</si>
  <si>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</si>
  <si>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</si>
  <si>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</si>
  <si>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</si>
  <si>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</si>
  <si>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</si>
  <si>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</si>
  <si>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</si>
  <si>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</si>
  <si>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</si>
  <si>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</si>
  <si>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</si>
  <si>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</si>
  <si>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</si>
  <si>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</si>
  <si>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</si>
  <si>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</si>
  <si>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</si>
  <si>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</si>
  <si>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</si>
  <si>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</si>
  <si>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</si>
  <si>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</si>
  <si>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</si>
  <si>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</si>
  <si>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</si>
  <si>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</si>
  <si>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</si>
  <si>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</si>
  <si>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</si>
  <si>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</si>
  <si>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</si>
  <si>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</si>
  <si>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</si>
  <si>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</si>
  <si>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</si>
  <si>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</si>
  <si>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</si>
  <si>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</si>
  <si>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</si>
  <si>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</si>
  <si>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</si>
  <si>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</si>
  <si>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</si>
  <si>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</si>
  <si>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</si>
  <si>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</si>
  <si>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</si>
  <si>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</si>
  <si>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</si>
  <si>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</si>
  <si>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</si>
  <si>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</si>
  <si>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</si>
  <si>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</si>
  <si>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</si>
  <si>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</si>
  <si>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</si>
  <si>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</si>
  <si>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</si>
  <si>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</si>
  <si>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</si>
  <si>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</si>
  <si>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</si>
  <si>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</si>
  <si>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</si>
  <si>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</si>
  <si>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</si>
  <si>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</si>
  <si>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</si>
  <si>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</si>
  <si>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</si>
  <si>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</si>
  <si>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</si>
  <si>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</si>
  <si>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</si>
  <si>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</si>
  <si>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</si>
  <si>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</si>
  <si>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</si>
  <si>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</si>
  <si>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</si>
  <si>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</si>
  <si>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</si>
  <si>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</si>
  <si>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</si>
  <si>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</si>
  <si>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</si>
  <si>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</si>
  <si>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</si>
  <si>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</si>
  <si>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</si>
  <si>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</si>
  <si>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</si>
  <si>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</si>
  <si>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</si>
  <si>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</si>
  <si>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</si>
  <si>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</si>
  <si>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</si>
  <si>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</si>
  <si>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</si>
  <si>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</si>
  <si>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</si>
  <si>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</si>
  <si>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</si>
  <si>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</si>
  <si>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</si>
  <si>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</si>
  <si>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</si>
  <si>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</si>
  <si>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</si>
  <si>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</si>
  <si>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</si>
  <si>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</si>
  <si>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</si>
  <si>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</si>
  <si>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</si>
  <si>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</si>
  <si>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</si>
  <si>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</si>
  <si>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</si>
  <si>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</si>
  <si>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</si>
  <si>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</si>
  <si>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</si>
  <si>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</si>
  <si>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</si>
  <si>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</si>
  <si>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</si>
  <si>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</si>
  <si>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</si>
  <si>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</si>
  <si>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</si>
  <si>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</si>
  <si>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</si>
  <si>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</si>
  <si>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</si>
  <si>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</si>
  <si>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</si>
  <si>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</si>
  <si>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</si>
  <si>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</si>
  <si>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</si>
  <si>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</si>
  <si>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</si>
  <si>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</si>
  <si>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</si>
  <si>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</si>
  <si>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</si>
  <si>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</si>
  <si>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</si>
  <si>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</si>
  <si>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</si>
  <si>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</si>
  <si>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</si>
  <si>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</si>
  <si>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</si>
  <si>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</si>
  <si>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</si>
  <si>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</si>
  <si>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</si>
  <si>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</si>
  <si>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</si>
  <si>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</si>
  <si>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</si>
  <si>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</si>
  <si>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</si>
  <si>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</si>
  <si>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</si>
  <si>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</si>
  <si>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</si>
  <si>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</si>
  <si>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</si>
  <si>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</si>
  <si>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</si>
  <si>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</si>
  <si>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</si>
  <si>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</si>
  <si>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</si>
  <si>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</si>
  <si>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</si>
  <si>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</si>
  <si>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</si>
  <si>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</si>
  <si>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</si>
  <si>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</si>
  <si>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</si>
  <si>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</si>
  <si>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</si>
  <si>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</si>
  <si>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</si>
  <si>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</si>
  <si>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</si>
  <si>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</si>
  <si>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</si>
  <si>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</si>
  <si>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</si>
  <si>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</si>
  <si>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</si>
  <si>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</si>
  <si>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</si>
  <si>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</si>
  <si>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</si>
  <si>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</si>
  <si>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</si>
  <si>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</si>
  <si>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</si>
  <si>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</si>
  <si>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</si>
  <si>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</si>
  <si>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</si>
  <si>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</si>
  <si>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</si>
  <si>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</si>
  <si>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</si>
  <si>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</si>
  <si>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</si>
  <si>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</si>
  <si>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</si>
  <si>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</si>
  <si>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</si>
  <si>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</si>
  <si>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</si>
  <si>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</si>
  <si>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</si>
  <si>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</si>
  <si>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</si>
  <si>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</si>
  <si>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</si>
  <si>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</si>
  <si>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</si>
  <si>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</si>
  <si>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</si>
  <si>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</si>
  <si>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</si>
  <si>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</si>
  <si>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</si>
  <si>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</si>
  <si>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</si>
  <si>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</si>
  <si>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</si>
  <si>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</si>
  <si>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</si>
  <si>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</si>
  <si>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</si>
  <si>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</si>
  <si>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</si>
  <si>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</si>
  <si>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</si>
  <si>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</si>
  <si>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</si>
  <si>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</si>
  <si>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</si>
  <si>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</si>
  <si>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</si>
  <si>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</si>
  <si>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</si>
  <si>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</si>
  <si>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</si>
  <si>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</si>
  <si>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</si>
  <si>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</si>
  <si>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</si>
  <si>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</si>
  <si>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</si>
  <si>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</si>
  <si>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</si>
  <si>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</si>
  <si>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</si>
  <si>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</si>
  <si>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</si>
  <si>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</si>
  <si>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</si>
  <si>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</si>
  <si>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</si>
  <si>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</si>
  <si>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</si>
  <si>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</si>
  <si>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</si>
  <si>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</si>
  <si>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</si>
  <si>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</si>
  <si>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</si>
  <si>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</si>
  <si>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</si>
  <si>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</si>
  <si>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</si>
  <si>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</si>
  <si>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</si>
  <si>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</si>
  <si>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</si>
  <si>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</si>
  <si>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</si>
  <si>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</si>
  <si>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</si>
  <si>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</si>
  <si>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</si>
  <si>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</si>
  <si>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</si>
  <si>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</si>
  <si>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</si>
  <si>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</si>
  <si>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</si>
  <si>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</si>
  <si>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</si>
  <si>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</si>
  <si>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</si>
  <si>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</si>
  <si>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</si>
  <si>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</si>
  <si>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</si>
  <si>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</si>
  <si>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</si>
  <si>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</si>
  <si>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</si>
  <si>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</si>
  <si>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</si>
  <si>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</si>
  <si>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</si>
  <si>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</si>
  <si>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</si>
  <si>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</si>
  <si>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</si>
  <si>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</si>
  <si>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</si>
  <si>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</si>
  <si>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</si>
  <si>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</si>
  <si>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</si>
  <si>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</si>
  <si>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</si>
  <si>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</si>
  <si>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</si>
  <si>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</si>
  <si>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</si>
  <si>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</si>
  <si>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</si>
  <si>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</si>
  <si>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</si>
  <si>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</si>
  <si>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</si>
  <si>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</si>
  <si>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</si>
  <si>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</si>
  <si>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</si>
  <si>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</si>
  <si>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</si>
  <si>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</si>
  <si>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</si>
  <si>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</si>
  <si>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</si>
  <si>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</si>
  <si>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</si>
  <si>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</si>
  <si>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</si>
  <si>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</si>
  <si>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</si>
  <si>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</si>
  <si>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</si>
  <si>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</si>
  <si>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</si>
  <si>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</si>
  <si>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</si>
  <si>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</si>
  <si>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</si>
  <si>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</si>
  <si>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</si>
  <si>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</si>
  <si>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</si>
  <si>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</si>
  <si>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</si>
  <si>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</si>
  <si>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</si>
  <si>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</si>
  <si>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</si>
  <si>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</si>
  <si>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</si>
  <si>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</si>
  <si>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</si>
  <si>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</si>
  <si>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</si>
  <si>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</si>
  <si>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</si>
  <si>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</si>
  <si>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</si>
  <si>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</si>
  <si>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</si>
  <si>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</si>
  <si>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</si>
  <si>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</si>
  <si>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</si>
  <si>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</si>
  <si>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</si>
  <si>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</si>
  <si>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</si>
  <si>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</si>
  <si>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</si>
  <si>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</si>
  <si>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</si>
  <si>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</si>
  <si>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</si>
  <si>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</si>
  <si>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</si>
  <si>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</si>
  <si>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</si>
  <si>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</si>
  <si>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</si>
  <si>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</si>
  <si>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</si>
  <si>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</si>
  <si>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</si>
  <si>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</si>
  <si>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</si>
  <si>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</si>
  <si>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</si>
  <si>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</si>
  <si>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</si>
  <si>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</si>
  <si>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</si>
  <si>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</si>
  <si>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</si>
  <si>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</si>
  <si>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</si>
  <si>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</si>
  <si>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</si>
  <si>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</si>
  <si>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</si>
  <si>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</si>
  <si>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</si>
  <si>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</si>
  <si>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</si>
  <si>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</si>
  <si>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</si>
  <si>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</si>
  <si>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</si>
  <si>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</si>
  <si>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</si>
  <si>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</si>
  <si>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</si>
  <si>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</si>
  <si>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</si>
  <si>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</si>
  <si>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</si>
  <si>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</si>
  <si>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</si>
  <si>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</si>
  <si>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</si>
  <si>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</si>
  <si>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</si>
  <si>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</si>
  <si>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</si>
  <si>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</si>
  <si>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</si>
  <si>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</si>
  <si>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</si>
  <si>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</si>
  <si>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</si>
  <si>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</si>
  <si>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</si>
  <si>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</si>
  <si>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</si>
  <si>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</si>
  <si>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</si>
  <si>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</si>
  <si>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</si>
  <si>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</si>
  <si>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</si>
  <si>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</si>
  <si>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</si>
  <si>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</si>
  <si>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</si>
  <si>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</si>
  <si>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</si>
  <si>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</si>
  <si>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</si>
  <si>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</si>
  <si>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</si>
  <si>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</si>
  <si>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</si>
  <si>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</si>
  <si>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</si>
  <si>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</si>
  <si>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</si>
  <si>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</si>
  <si>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</si>
  <si>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</si>
  <si>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</si>
  <si>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</si>
  <si>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</si>
  <si>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</si>
  <si>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</si>
  <si>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</si>
  <si>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</si>
  <si>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</si>
  <si>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</si>
  <si>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</si>
  <si>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</si>
  <si>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</si>
  <si>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</si>
  <si>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</si>
  <si>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</si>
  <si>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</si>
  <si>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</si>
  <si>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</si>
  <si>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</si>
  <si>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</si>
  <si>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</si>
  <si>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</si>
  <si>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</si>
  <si>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</si>
  <si>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</si>
  <si>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</si>
  <si>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</si>
  <si>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</si>
  <si>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</si>
  <si>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</si>
  <si>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</si>
  <si>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</si>
  <si>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</si>
  <si>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</si>
  <si>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</si>
  <si>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</si>
  <si>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</si>
  <si>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</si>
  <si>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</si>
  <si>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</si>
  <si>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</si>
  <si>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</si>
  <si>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</si>
  <si>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</si>
  <si>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</si>
  <si>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</si>
  <si>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</si>
  <si>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</si>
  <si>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</si>
  <si>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</si>
  <si>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</si>
  <si>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</si>
  <si>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</si>
  <si>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</si>
  <si>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</si>
  <si>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</si>
  <si>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</si>
  <si>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</si>
  <si>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</si>
  <si>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</si>
  <si>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</si>
  <si>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</si>
  <si>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</si>
  <si>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</si>
  <si>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</si>
  <si>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</si>
  <si>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</si>
  <si>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</si>
  <si>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</si>
  <si>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</si>
  <si>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</si>
  <si>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</si>
  <si>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</si>
  <si>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</si>
  <si>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</si>
  <si>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</si>
  <si>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</si>
  <si>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</si>
  <si>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</si>
  <si>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</si>
  <si>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</si>
  <si>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</si>
  <si>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</si>
  <si>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</si>
  <si>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</si>
  <si>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</si>
  <si>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</si>
  <si>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</si>
  <si>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</si>
  <si>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</si>
  <si>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</si>
  <si>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</si>
  <si>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</si>
  <si>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</si>
  <si>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</si>
  <si>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</si>
  <si>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</si>
  <si>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</si>
  <si>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</si>
  <si>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</si>
  <si>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</si>
  <si>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</si>
  <si>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</si>
  <si>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</si>
  <si>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</si>
  <si>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</si>
  <si>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</si>
  <si>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</si>
  <si>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</si>
  <si>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</si>
  <si>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</si>
  <si>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</si>
  <si>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</si>
  <si>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</si>
  <si>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</si>
  <si>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</si>
  <si>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</si>
  <si>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</si>
  <si>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</si>
  <si>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</si>
  <si>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</si>
  <si>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</si>
  <si>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</si>
  <si>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</si>
  <si>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</si>
  <si>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</si>
  <si>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</si>
  <si>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</si>
  <si>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</si>
  <si>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</si>
  <si>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</si>
  <si>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</si>
  <si>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</si>
  <si>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</si>
  <si>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</si>
  <si>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</si>
  <si>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</si>
  <si>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</si>
  <si>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</si>
  <si>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</si>
  <si>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</si>
  <si>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</si>
  <si>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</si>
  <si>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</si>
  <si>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</si>
  <si>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</si>
  <si>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</si>
  <si>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</si>
  <si>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</si>
  <si>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</si>
  <si>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</si>
  <si>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</si>
  <si>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</si>
  <si>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</si>
  <si>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</si>
  <si>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</si>
  <si>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</si>
  <si>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</si>
  <si>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</si>
  <si>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</si>
  <si>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</si>
  <si>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</si>
  <si>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</si>
  <si>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</si>
  <si>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</si>
  <si>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</si>
  <si>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</si>
  <si>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</si>
  <si>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</si>
  <si>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</si>
  <si>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</si>
  <si>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</si>
  <si>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</si>
  <si>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</si>
  <si>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</si>
  <si>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</si>
  <si>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</si>
  <si>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</si>
  <si>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</si>
  <si>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</si>
  <si>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</si>
  <si>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</si>
  <si>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</si>
  <si>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</si>
  <si>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</si>
  <si>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</si>
  <si>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</si>
  <si>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</si>
  <si>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</si>
  <si>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</si>
  <si>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</si>
  <si>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</si>
  <si>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</si>
  <si>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</si>
  <si>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</si>
  <si>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</si>
  <si>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</si>
  <si>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</si>
  <si>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</si>
  <si>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</si>
  <si>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</si>
  <si>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</si>
  <si>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</si>
  <si>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</si>
  <si>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</si>
  <si>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</si>
  <si>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</si>
  <si>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</si>
  <si>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</si>
  <si>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</si>
  <si>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</si>
  <si>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</si>
  <si>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</si>
  <si>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</si>
  <si>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</si>
  <si>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</si>
  <si>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</si>
  <si>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</si>
  <si>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</si>
  <si>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</si>
  <si>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</si>
  <si>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</si>
  <si>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</si>
  <si>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</si>
  <si>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</si>
  <si>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</si>
  <si>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</si>
  <si>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</si>
  <si>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</si>
  <si>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</si>
  <si>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</si>
  <si>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</si>
  <si>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</si>
  <si>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</si>
  <si>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</si>
  <si>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</si>
  <si>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</si>
  <si>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</si>
  <si>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</si>
  <si>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</si>
  <si>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</si>
  <si>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</si>
  <si>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</si>
  <si>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</si>
  <si>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</si>
  <si>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</si>
  <si>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</si>
  <si>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</si>
  <si>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</si>
  <si>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</si>
  <si>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</si>
  <si>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</si>
  <si>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</si>
  <si>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</si>
  <si>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</si>
  <si>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</si>
  <si>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</si>
  <si>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</si>
  <si>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</si>
  <si>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</si>
  <si>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</si>
  <si>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</si>
  <si>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</si>
  <si>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</si>
  <si>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</si>
  <si>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</si>
  <si>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</si>
  <si>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</si>
  <si>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</si>
  <si>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</si>
  <si>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</si>
  <si>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</si>
  <si>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</si>
  <si>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</si>
  <si>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</si>
  <si>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</si>
  <si>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</si>
  <si>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</si>
  <si>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</si>
  <si>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</si>
  <si>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</si>
  <si>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</si>
  <si>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</si>
  <si>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</si>
  <si>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</si>
  <si>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</si>
  <si>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</si>
  <si>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</si>
  <si>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</si>
  <si>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</si>
  <si>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</si>
  <si>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</si>
  <si>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</si>
  <si>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</si>
  <si>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</si>
  <si>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</si>
  <si>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</si>
  <si>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</si>
  <si>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</si>
  <si>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</si>
  <si>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</si>
  <si>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</si>
  <si>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</si>
  <si>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</si>
  <si>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</si>
  <si>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</si>
  <si>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</si>
  <si>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</si>
  <si>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</si>
  <si>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</si>
  <si>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</si>
  <si>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</si>
  <si>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</si>
  <si>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</si>
  <si>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</si>
  <si>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</si>
  <si>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</si>
  <si>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</si>
  <si>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</si>
  <si>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</si>
  <si>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</si>
  <si>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</si>
  <si>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</si>
  <si>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</si>
  <si>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</si>
  <si>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</si>
  <si>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</si>
  <si>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</si>
  <si>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</si>
  <si>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</si>
  <si>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</si>
  <si>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</si>
  <si>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</si>
  <si>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</si>
  <si>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</si>
  <si>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</si>
  <si>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</si>
  <si>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</si>
  <si>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</si>
  <si>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</si>
  <si>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</si>
  <si>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</si>
  <si>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</si>
  <si>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</si>
  <si>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</si>
  <si>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</si>
  <si>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</si>
  <si>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</si>
  <si>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</si>
  <si>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</si>
  <si>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</si>
  <si>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</si>
  <si>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</si>
  <si>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</si>
  <si>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</si>
  <si>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</si>
  <si>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</si>
  <si>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</si>
  <si>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</si>
  <si>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</si>
  <si>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</si>
  <si>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</si>
  <si>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</si>
  <si>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</si>
  <si>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</si>
  <si>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</si>
  <si>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</si>
  <si>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</si>
  <si>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</si>
  <si>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</si>
  <si>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</si>
  <si>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</si>
  <si>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</si>
  <si>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</si>
  <si>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</si>
  <si>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</si>
  <si>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</si>
  <si>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</si>
  <si>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</si>
  <si>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</si>
  <si>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</si>
  <si>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</si>
  <si>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</si>
  <si>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</si>
  <si>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</si>
  <si>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</si>
  <si>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</si>
  <si>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</si>
  <si>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</si>
  <si>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</si>
  <si>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</si>
  <si>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</si>
  <si>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</si>
  <si>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</si>
  <si>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</si>
  <si>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</si>
  <si>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</si>
  <si>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</si>
  <si>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</si>
  <si>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</si>
  <si>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</si>
  <si>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</si>
  <si>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</si>
  <si>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</si>
  <si>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</si>
  <si>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</si>
  <si>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</si>
  <si>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</si>
  <si>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</si>
  <si>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</si>
  <si>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</si>
  <si>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</si>
  <si>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</si>
  <si>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</si>
  <si>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</si>
  <si>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</si>
  <si>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</si>
  <si>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</si>
  <si>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</si>
  <si>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</si>
  <si>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</si>
  <si>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</si>
  <si>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</si>
  <si>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</si>
  <si>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</si>
  <si>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</si>
  <si>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</si>
  <si>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</si>
  <si>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</si>
  <si>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</si>
  <si>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</si>
  <si>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</si>
  <si>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</si>
  <si>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</si>
  <si>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</si>
  <si>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</si>
  <si>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</si>
  <si>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</si>
  <si>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</si>
  <si>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</si>
  <si>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</si>
  <si>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</si>
  <si>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</si>
  <si>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</si>
  <si>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</si>
  <si>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</si>
  <si>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</si>
  <si>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</si>
  <si>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</si>
  <si>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</si>
  <si>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</si>
  <si>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</si>
  <si>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</si>
  <si>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</si>
  <si>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</si>
  <si>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</si>
  <si>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</si>
  <si>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</si>
  <si>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</si>
  <si>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</si>
  <si>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</si>
  <si>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</si>
  <si>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</si>
  <si>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</si>
  <si>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</si>
  <si>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</si>
  <si>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</si>
  <si>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</si>
  <si>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</si>
  <si>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</si>
  <si>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</si>
  <si>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</si>
  <si>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</si>
  <si>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</si>
  <si>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</si>
  <si>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</si>
  <si>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</si>
  <si>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</si>
  <si>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</si>
  <si>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</si>
  <si>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</si>
  <si>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</si>
  <si>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</si>
  <si>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</si>
  <si>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</si>
  <si>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</si>
  <si>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</si>
  <si>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</si>
  <si>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</si>
  <si>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</si>
  <si>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</si>
  <si>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</si>
  <si>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</si>
  <si>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</si>
  <si>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</si>
  <si>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</si>
  <si>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</si>
  <si>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</si>
  <si>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</si>
  <si>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</si>
  <si>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</si>
  <si>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</si>
  <si>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</si>
  <si>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</si>
  <si>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</si>
  <si>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</si>
  <si>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</si>
  <si>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</si>
  <si>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</si>
  <si>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</si>
  <si>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</si>
  <si>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</si>
  <si>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</si>
  <si>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</si>
  <si>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</si>
  <si>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</si>
  <si>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</si>
  <si>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</si>
  <si>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</si>
  <si>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</si>
  <si>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</si>
  <si>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</si>
  <si>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</si>
  <si>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</si>
  <si>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</si>
  <si>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</si>
  <si>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</si>
  <si>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</si>
  <si>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</si>
  <si>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</si>
  <si>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</si>
  <si>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</si>
  <si>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</si>
  <si>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</si>
  <si>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</si>
  <si>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</si>
  <si>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</si>
  <si>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</si>
  <si>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</si>
  <si>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</si>
  <si>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</si>
  <si>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</si>
  <si>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</si>
  <si>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</si>
  <si>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</si>
  <si>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</si>
  <si>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</si>
  <si>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</si>
  <si>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</si>
  <si>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</si>
  <si>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</si>
  <si>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</si>
  <si>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</si>
  <si>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</si>
  <si>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</si>
  <si>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</si>
  <si>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</si>
  <si>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</si>
  <si>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</si>
  <si>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</si>
  <si>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</si>
  <si>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</si>
  <si>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</si>
  <si>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</si>
  <si>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</si>
  <si>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</si>
  <si>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</si>
  <si>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</si>
  <si>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</si>
  <si>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</si>
  <si>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</si>
  <si>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</si>
  <si>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</si>
  <si>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</si>
  <si>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</si>
  <si>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</si>
  <si>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</si>
  <si>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</si>
  <si>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</si>
  <si>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</si>
  <si>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</si>
  <si>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</si>
  <si>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</si>
  <si>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</si>
  <si>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</si>
  <si>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</si>
  <si>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</si>
  <si>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</si>
  <si>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</si>
  <si>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</si>
  <si>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</si>
  <si>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</si>
  <si>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</si>
  <si>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</si>
  <si>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</si>
  <si>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</si>
  <si>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</si>
  <si>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</si>
  <si>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</si>
  <si>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</si>
  <si>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</si>
  <si>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</si>
  <si>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</si>
  <si>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</si>
  <si>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</si>
  <si>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</si>
  <si>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</si>
  <si>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</si>
  <si>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</si>
  <si>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</si>
  <si>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</si>
  <si>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</si>
  <si>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</si>
  <si>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</si>
  <si>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</si>
  <si>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</si>
  <si>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</si>
  <si>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</si>
  <si>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</si>
  <si>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</si>
  <si>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</si>
  <si>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</si>
  <si>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</si>
  <si>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</si>
  <si>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</si>
  <si>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</si>
  <si>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</si>
  <si>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</si>
  <si>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</si>
  <si>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</si>
  <si>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</si>
  <si>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</si>
  <si>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</si>
  <si>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</si>
  <si>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</si>
  <si>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</si>
  <si>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</si>
  <si>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</si>
  <si>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</si>
  <si>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</si>
  <si>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</si>
  <si>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</si>
  <si>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</si>
  <si>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</si>
  <si>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</si>
  <si>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</si>
  <si>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</si>
  <si>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</si>
  <si>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</si>
  <si>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</si>
  <si>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</si>
  <si>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</si>
  <si>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</si>
  <si>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</si>
  <si>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</si>
  <si>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</si>
  <si>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</si>
  <si>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</si>
  <si>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</si>
  <si>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</si>
  <si>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</si>
  <si>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</si>
  <si>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</si>
  <si>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</si>
  <si>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</si>
  <si>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</si>
  <si>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</si>
  <si>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</si>
  <si>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</si>
  <si>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</si>
  <si>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</si>
  <si>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</si>
  <si>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</si>
  <si>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</si>
  <si>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</si>
  <si>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</si>
  <si>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</si>
  <si>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</si>
  <si>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</si>
  <si>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</si>
  <si>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</si>
  <si>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</si>
  <si>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</si>
  <si>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</si>
  <si>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</si>
  <si>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</si>
  <si>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</si>
  <si>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</si>
  <si>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</si>
  <si>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</si>
  <si>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</si>
  <si>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</si>
  <si>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</si>
  <si>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</si>
  <si>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</si>
  <si>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</si>
  <si>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</si>
  <si>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</si>
  <si>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</si>
  <si>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</si>
  <si>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</si>
  <si>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</si>
  <si>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</si>
  <si>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</si>
  <si>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</si>
  <si>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</si>
  <si>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</si>
  <si>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</si>
  <si>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</si>
  <si>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</si>
  <si>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</si>
  <si>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</si>
  <si>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</si>
  <si>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</si>
  <si>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</si>
  <si>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</si>
  <si>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</si>
  <si>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</si>
  <si>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</si>
  <si>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</si>
  <si>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</si>
  <si>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</si>
  <si>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</si>
  <si>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</si>
  <si>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</si>
  <si>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</si>
  <si>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</si>
  <si>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</si>
  <si>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</si>
  <si>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</si>
  <si>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</si>
  <si>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</si>
  <si>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</si>
  <si>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</si>
  <si>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</si>
  <si>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</si>
  <si>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</si>
  <si>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</si>
  <si>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</si>
  <si>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</si>
  <si>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</si>
  <si>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</si>
  <si>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</si>
  <si>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</si>
  <si>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</si>
  <si>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</si>
  <si>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</si>
  <si>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</si>
  <si>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</si>
  <si>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</si>
  <si>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</si>
  <si>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</si>
  <si>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</si>
  <si>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</si>
  <si>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</si>
  <si>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</si>
  <si>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</si>
  <si>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</si>
  <si>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</si>
  <si>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</si>
  <si>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</si>
  <si>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</si>
  <si>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</si>
  <si>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</si>
  <si>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</si>
  <si>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</si>
  <si>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</si>
  <si>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</si>
  <si>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</si>
  <si>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</si>
  <si>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</si>
  <si>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</si>
  <si>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</si>
  <si>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</si>
  <si>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</si>
  <si>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</si>
  <si>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</si>
  <si>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</si>
  <si>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</si>
  <si>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</si>
  <si>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</si>
  <si>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</si>
  <si>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</si>
  <si>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</si>
  <si>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</si>
  <si>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</si>
  <si>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</si>
  <si>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</si>
  <si>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</si>
  <si>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</si>
  <si>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</si>
  <si>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</si>
  <si>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</si>
  <si>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</si>
  <si>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</si>
  <si>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</si>
  <si>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</si>
  <si>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</si>
  <si>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</si>
  <si>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</si>
  <si>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</si>
  <si>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</si>
  <si>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</si>
  <si>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</si>
  <si>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</si>
  <si>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</si>
  <si>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</si>
  <si>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</si>
  <si>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</si>
  <si>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</si>
  <si>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</si>
  <si>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</si>
  <si>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</si>
  <si>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</si>
  <si>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</si>
  <si>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</si>
  <si>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</si>
  <si>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</si>
  <si>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</si>
  <si>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</si>
  <si>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</si>
  <si>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</si>
  <si>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</si>
  <si>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</si>
  <si>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</si>
  <si>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</si>
  <si>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</si>
  <si>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</si>
  <si>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</si>
  <si>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</si>
  <si>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</si>
  <si>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</si>
  <si>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</si>
  <si>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</si>
  <si>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</si>
  <si>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</si>
  <si>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</si>
  <si>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</si>
  <si>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</si>
  <si>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</si>
  <si>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</si>
  <si>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</si>
  <si>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</si>
  <si>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</si>
  <si>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</si>
  <si>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</si>
  <si>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</si>
  <si>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</si>
  <si>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</si>
  <si>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</si>
  <si>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</si>
  <si>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</si>
  <si>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</si>
  <si>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</si>
  <si>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</si>
  <si>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</si>
  <si>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</si>
  <si>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</si>
  <si>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</si>
  <si>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</si>
  <si>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</si>
  <si>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</si>
  <si>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</si>
  <si>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</si>
  <si>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</si>
  <si>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</si>
  <si>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</si>
  <si>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</si>
  <si>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</si>
  <si>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</si>
  <si>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</si>
  <si>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</si>
  <si>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</si>
  <si>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</si>
  <si>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</si>
  <si>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</si>
  <si>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</si>
  <si>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</si>
  <si>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</si>
  <si>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</si>
  <si>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</si>
  <si>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</si>
  <si>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</si>
  <si>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</si>
  <si>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</si>
  <si>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</si>
  <si>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</si>
  <si>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</si>
  <si>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</si>
  <si>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</si>
  <si>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</si>
  <si>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</si>
  <si>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</si>
  <si>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</si>
  <si>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</si>
  <si>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</si>
  <si>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</si>
  <si>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</si>
  <si>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</si>
  <si>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</si>
  <si>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</si>
  <si>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</si>
  <si>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</si>
  <si>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</si>
  <si>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</si>
  <si>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</si>
  <si>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</si>
  <si>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</si>
  <si>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</si>
  <si>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</si>
  <si>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</si>
  <si>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</si>
  <si>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</si>
  <si>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</si>
  <si>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</si>
  <si>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</si>
  <si>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</si>
  <si>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</si>
  <si>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</si>
  <si>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</si>
  <si>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</si>
  <si>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</si>
  <si>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</si>
  <si>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</si>
  <si>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</si>
  <si>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</si>
  <si>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</si>
  <si>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</si>
  <si>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</si>
  <si>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</si>
  <si>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</si>
  <si>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</si>
  <si>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</si>
  <si>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</si>
  <si>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</si>
  <si>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</si>
  <si>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</si>
  <si>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</si>
  <si>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</si>
  <si>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</si>
  <si>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</si>
  <si>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</si>
  <si>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</si>
  <si>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</si>
  <si>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</si>
  <si>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</si>
  <si>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</si>
  <si>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</si>
  <si>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</si>
  <si>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</si>
  <si>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</si>
  <si>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</si>
  <si>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</si>
  <si>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</si>
  <si>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</si>
  <si>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</si>
  <si>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</si>
  <si>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</si>
  <si>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</si>
  <si>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</si>
  <si>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</si>
  <si>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</si>
  <si>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</si>
  <si>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</si>
  <si>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</si>
  <si>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</si>
  <si>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</si>
  <si>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</si>
  <si>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</si>
  <si>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</si>
  <si>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</si>
  <si>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</si>
  <si>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</si>
  <si>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</si>
  <si>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</si>
  <si>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</si>
  <si>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</si>
  <si>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</si>
  <si>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</si>
  <si>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</si>
  <si>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</si>
  <si>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</si>
  <si>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</si>
  <si>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</si>
  <si>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</si>
  <si>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</si>
  <si>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</si>
  <si>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</si>
  <si>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</si>
  <si>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</si>
  <si>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</si>
  <si>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</si>
  <si>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</si>
  <si>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</si>
  <si>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</si>
  <si>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</si>
  <si>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</si>
  <si>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</si>
  <si>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</si>
  <si>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</si>
  <si>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</si>
  <si>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</si>
  <si>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</si>
  <si>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</si>
  <si>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</si>
  <si>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</si>
  <si>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</si>
  <si>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</si>
  <si>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</si>
  <si>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</si>
  <si>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</si>
  <si>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</si>
  <si>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</si>
  <si>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</si>
  <si>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</si>
  <si>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</si>
  <si>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</si>
  <si>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</si>
  <si>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</si>
  <si>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</si>
  <si>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</si>
  <si>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</si>
  <si>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</si>
  <si>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</si>
  <si>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</si>
  <si>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</si>
  <si>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</si>
  <si>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</si>
  <si>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</si>
  <si>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</si>
  <si>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</si>
  <si>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</si>
  <si>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</si>
  <si>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</si>
  <si>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</si>
  <si>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</si>
  <si>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</si>
  <si>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</si>
  <si>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</si>
  <si>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</si>
  <si>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</si>
  <si>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</si>
  <si>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</si>
  <si>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</si>
  <si>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</si>
  <si>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</si>
  <si>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</si>
  <si>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</si>
  <si>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</si>
  <si>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</si>
  <si>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</si>
  <si>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</si>
  <si>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</si>
  <si>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</si>
  <si>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</si>
  <si>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</si>
  <si>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</si>
  <si>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</si>
  <si>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</si>
  <si>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</si>
  <si>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</si>
  <si>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</si>
  <si>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</si>
  <si>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</si>
  <si>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</si>
  <si>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</si>
  <si>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</si>
  <si>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</si>
  <si>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</si>
  <si>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</si>
  <si>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</si>
  <si>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</si>
  <si>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</si>
  <si>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</si>
  <si>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</si>
  <si>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</si>
  <si>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</si>
  <si>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</si>
  <si>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</si>
  <si>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</si>
  <si>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</si>
  <si>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</si>
  <si>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</si>
  <si>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</si>
  <si>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</si>
  <si>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</si>
  <si>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</si>
  <si>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</si>
  <si>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</si>
  <si>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</si>
  <si>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</si>
  <si>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</si>
  <si>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</si>
  <si>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</si>
  <si>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</si>
  <si>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</si>
  <si>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</si>
  <si>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</si>
  <si>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</si>
  <si>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</si>
  <si>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</si>
  <si>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</si>
  <si>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</si>
  <si>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</si>
  <si>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</si>
  <si>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</si>
  <si>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</si>
  <si>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</si>
  <si>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</si>
  <si>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</si>
  <si>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</si>
  <si>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</si>
  <si>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</si>
  <si>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</si>
  <si>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</si>
  <si>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</si>
  <si>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</si>
  <si>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</si>
  <si>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</si>
  <si>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</si>
  <si>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</si>
  <si>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</si>
  <si>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</si>
  <si>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</si>
  <si>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</si>
  <si>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</si>
  <si>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</si>
  <si>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</si>
  <si>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</si>
  <si>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</si>
  <si>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</si>
  <si>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</si>
  <si>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</si>
  <si>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</si>
  <si>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</si>
  <si>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</si>
  <si>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</si>
  <si>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</si>
  <si>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</si>
  <si>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</si>
  <si>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</si>
  <si>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</si>
  <si>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</si>
  <si>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</si>
  <si>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</si>
  <si>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</si>
  <si>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</si>
  <si>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</si>
  <si>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</si>
  <si>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</si>
  <si>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</si>
  <si>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</si>
  <si>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</si>
  <si>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</si>
  <si>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</si>
  <si>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</si>
  <si>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</si>
  <si>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</si>
  <si>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</si>
  <si>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</si>
  <si>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</si>
  <si>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</si>
  <si>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</si>
  <si>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</si>
  <si>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</si>
  <si>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</si>
  <si>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</si>
  <si>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</si>
  <si>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</si>
  <si>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</si>
  <si>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</si>
  <si>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</si>
  <si>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</si>
  <si>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</si>
  <si>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</si>
  <si>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</si>
  <si>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</si>
  <si>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</si>
  <si>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</si>
  <si>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</si>
  <si>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</si>
  <si>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</si>
  <si>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</si>
  <si>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</si>
  <si>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</si>
  <si>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</si>
  <si>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</si>
  <si>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</si>
  <si>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</si>
  <si>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</si>
  <si>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</si>
  <si>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</si>
  <si>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</si>
  <si>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</si>
  <si>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</si>
  <si>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</si>
  <si>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</si>
  <si>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</si>
  <si>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</si>
  <si>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</si>
  <si>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</si>
  <si>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</si>
  <si>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</si>
  <si>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</si>
  <si>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</si>
  <si>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</si>
  <si>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</si>
  <si>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</si>
  <si>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</si>
  <si>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</si>
  <si>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</si>
  <si>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</si>
  <si>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</si>
  <si>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</si>
  <si>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</si>
  <si>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</si>
  <si>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</si>
  <si>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</si>
  <si>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</si>
  <si>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</si>
  <si>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</si>
  <si>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</si>
  <si>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</si>
  <si>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</si>
  <si>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</si>
  <si>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</si>
  <si>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</si>
  <si>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</si>
  <si>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</si>
  <si>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</si>
  <si>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</si>
  <si>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</si>
  <si>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</si>
  <si>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</si>
  <si>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</si>
  <si>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</si>
  <si>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</si>
  <si>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</si>
  <si>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</si>
  <si>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</si>
  <si>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</si>
  <si>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</si>
  <si>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</si>
  <si>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</si>
  <si>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</si>
  <si>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</si>
  <si>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</si>
  <si>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</si>
  <si>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</si>
  <si>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</si>
  <si>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</si>
  <si>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</si>
  <si>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</si>
  <si>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</si>
  <si>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</si>
  <si>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</si>
  <si>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</si>
  <si>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</si>
  <si>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</si>
  <si>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</si>
  <si>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</si>
  <si>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</si>
  <si>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</si>
  <si>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</si>
  <si>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</si>
  <si>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</si>
  <si>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</si>
  <si>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</si>
  <si>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</si>
  <si>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</si>
  <si>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</si>
  <si>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</si>
  <si>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</si>
  <si>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</si>
  <si>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</si>
  <si>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</si>
  <si>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</si>
  <si>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</si>
  <si>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</si>
  <si>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</si>
  <si>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</si>
  <si>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</si>
  <si>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</si>
  <si>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</si>
  <si>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</si>
  <si>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</si>
  <si>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</si>
  <si>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</si>
  <si>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</si>
  <si>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</si>
  <si>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</si>
  <si>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</si>
  <si>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</si>
  <si>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</si>
  <si>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</si>
  <si>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</si>
  <si>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</si>
  <si>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</si>
  <si>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</si>
  <si>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</si>
  <si>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</si>
  <si>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</si>
  <si>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</si>
  <si>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</si>
  <si>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</si>
  <si>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</si>
  <si>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</si>
  <si>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</si>
  <si>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</si>
  <si>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</si>
  <si>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</si>
  <si>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</si>
  <si>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</si>
  <si>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</si>
  <si>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</si>
  <si>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</si>
  <si>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</si>
  <si>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</si>
  <si>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</si>
  <si>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</si>
  <si>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</si>
  <si>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</si>
  <si>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</si>
  <si>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</si>
  <si>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</si>
  <si>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</si>
  <si>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</si>
  <si>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</si>
  <si>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</si>
  <si>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</si>
  <si>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</si>
  <si>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</si>
  <si>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</si>
  <si>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</si>
  <si>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</si>
  <si>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</si>
  <si>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</si>
  <si>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</si>
  <si>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</si>
  <si>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</si>
  <si>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</si>
  <si>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</si>
  <si>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</si>
  <si>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</si>
  <si>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</si>
  <si>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</si>
  <si>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</si>
  <si>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</si>
  <si>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</si>
  <si>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</si>
  <si>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</si>
  <si>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</si>
  <si>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</si>
  <si>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</si>
  <si>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</si>
  <si>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</si>
  <si>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</si>
  <si>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</si>
  <si>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</si>
  <si>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</si>
  <si>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</si>
  <si>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</si>
  <si>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</si>
  <si>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</si>
  <si>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</si>
  <si>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</si>
  <si>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</si>
  <si>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</si>
  <si>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</si>
  <si>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</si>
  <si>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</si>
  <si>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</si>
  <si>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</si>
  <si>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</si>
  <si>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</si>
  <si>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</si>
  <si>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</si>
  <si>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</si>
  <si>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</si>
  <si>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</si>
  <si>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</si>
  <si>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</si>
  <si>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</si>
  <si>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</si>
  <si>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</si>
  <si>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</si>
  <si>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</si>
  <si>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</si>
  <si>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</si>
  <si>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</si>
  <si>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</si>
  <si>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</si>
  <si>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</si>
  <si>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</si>
  <si>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</si>
  <si>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</si>
  <si>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</si>
  <si>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</si>
  <si>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</si>
  <si>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</si>
  <si>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</si>
  <si>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</si>
  <si>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</si>
  <si>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</si>
  <si>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</si>
  <si>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</si>
  <si>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</si>
  <si>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</si>
  <si>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</si>
  <si>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</si>
  <si>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</si>
  <si>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</si>
  <si>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</si>
  <si>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</si>
  <si>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</si>
  <si>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</si>
  <si>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</si>
  <si>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</si>
  <si>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</si>
  <si>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</si>
  <si>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</si>
  <si>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</si>
  <si>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</si>
  <si>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</si>
  <si>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</si>
  <si>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</si>
  <si>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</si>
  <si>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</si>
  <si>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</si>
  <si>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</si>
  <si>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</si>
  <si>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</si>
  <si>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</si>
  <si>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</si>
  <si>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</si>
  <si>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</si>
  <si>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</si>
  <si>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</si>
  <si>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</si>
  <si>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</si>
  <si>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</si>
  <si>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</si>
  <si>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</si>
  <si>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</si>
  <si>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</si>
  <si>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</si>
  <si>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</si>
  <si>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</si>
  <si>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</si>
  <si>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</si>
  <si>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</si>
  <si>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</si>
  <si>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</si>
  <si>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</si>
  <si>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</si>
  <si>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</si>
  <si>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</si>
  <si>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</si>
  <si>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</si>
  <si>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</si>
  <si>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</si>
  <si>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</si>
  <si>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</si>
  <si>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</si>
  <si>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</si>
  <si>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</si>
  <si>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</si>
  <si>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</si>
  <si>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</si>
  <si>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</si>
  <si>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</si>
  <si>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</si>
  <si>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</si>
  <si>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</si>
  <si>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</si>
  <si>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</si>
  <si>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</si>
  <si>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</si>
  <si>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</si>
  <si>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</si>
  <si>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</si>
  <si>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</si>
  <si>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</si>
  <si>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</si>
  <si>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</si>
  <si>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</si>
  <si>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</si>
  <si>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</si>
  <si>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</si>
  <si>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</si>
  <si>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</si>
  <si>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</si>
  <si>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</si>
  <si>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</si>
  <si>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</si>
  <si>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</si>
  <si>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</si>
  <si>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</si>
  <si>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</si>
  <si>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</si>
  <si>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</si>
  <si>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</si>
  <si>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</si>
  <si>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</si>
  <si>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</si>
  <si>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</si>
  <si>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</si>
  <si>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</si>
  <si>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</si>
  <si>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</si>
  <si>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</si>
  <si>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</si>
  <si>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</si>
  <si>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</si>
  <si>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</si>
  <si>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</si>
  <si>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</si>
  <si>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</si>
  <si>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</si>
  <si>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</si>
  <si>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</si>
  <si>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</si>
  <si>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</si>
  <si>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</si>
  <si>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</si>
  <si>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</si>
  <si>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</si>
  <si>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</si>
  <si>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</si>
  <si>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</si>
  <si>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</si>
  <si>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</si>
  <si>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</si>
  <si>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</si>
  <si>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</si>
  <si>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</si>
  <si>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</si>
  <si>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</si>
  <si>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</si>
  <si>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</si>
  <si>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</si>
  <si>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</si>
  <si>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</si>
  <si>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</si>
  <si>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</si>
  <si>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</si>
  <si>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</si>
  <si>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</si>
  <si>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</si>
  <si>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</si>
  <si>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</si>
  <si>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</si>
  <si>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</si>
  <si>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</si>
  <si>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</si>
  <si>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</si>
  <si>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</si>
  <si>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</si>
  <si>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</si>
  <si>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</si>
  <si>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</si>
  <si>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</si>
  <si>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</si>
  <si>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</si>
  <si>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</si>
  <si>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</si>
  <si>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</si>
  <si>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</si>
  <si>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</si>
  <si>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</si>
  <si>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</si>
  <si>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</si>
  <si>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</si>
  <si>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</si>
  <si>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</si>
  <si>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</si>
  <si>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</si>
  <si>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</si>
  <si>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</si>
  <si>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</si>
  <si>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</si>
  <si>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</si>
  <si>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</si>
  <si>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</si>
  <si>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</si>
  <si>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</si>
  <si>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</si>
  <si>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</si>
  <si>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</si>
  <si>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</si>
  <si>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</si>
  <si>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</si>
  <si>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</si>
  <si>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</si>
  <si>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</si>
  <si>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</si>
  <si>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</si>
  <si>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</si>
  <si>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</si>
  <si>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</si>
  <si>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</si>
  <si>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</si>
  <si>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</si>
  <si>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</si>
  <si>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</si>
  <si>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</si>
  <si>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</si>
  <si>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</si>
  <si>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</si>
  <si>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</si>
  <si>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</si>
  <si>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</si>
  <si>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</si>
  <si>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</si>
  <si>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</si>
  <si>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</si>
  <si>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</si>
  <si>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</si>
  <si>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</si>
  <si>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</si>
  <si>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</si>
  <si>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</si>
  <si>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</si>
  <si>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</si>
  <si>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</si>
  <si>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</si>
  <si>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</si>
  <si>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</si>
  <si>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</si>
  <si>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</si>
  <si>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</si>
  <si>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</si>
  <si>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</si>
  <si>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</si>
  <si>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</si>
  <si>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</si>
  <si>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</si>
  <si>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</si>
  <si>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</si>
  <si>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</si>
  <si>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</si>
  <si>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</si>
  <si>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</si>
  <si>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</si>
  <si>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</si>
  <si>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</si>
  <si>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</si>
  <si>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</si>
  <si>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</si>
  <si>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</si>
  <si>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</si>
  <si>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</si>
  <si>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</si>
  <si>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</si>
  <si>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</si>
  <si>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</si>
  <si>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</si>
  <si>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</si>
  <si>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</si>
  <si>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</si>
  <si>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</si>
  <si>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</si>
  <si>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</si>
  <si>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</si>
  <si>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</si>
  <si>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</si>
  <si>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</si>
  <si>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</si>
  <si>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</si>
  <si>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</si>
  <si>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</si>
  <si>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</si>
  <si>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</si>
  <si>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</si>
  <si>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</si>
  <si>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</si>
  <si>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</si>
  <si>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</si>
  <si>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</si>
  <si>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</si>
  <si>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</si>
  <si>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</si>
  <si>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</si>
  <si>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</si>
  <si>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</si>
  <si>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</si>
  <si>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</si>
  <si>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</si>
  <si>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</si>
  <si>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</si>
  <si>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</si>
  <si>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</si>
  <si>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</si>
  <si>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</si>
  <si>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</si>
  <si>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</si>
  <si>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</si>
  <si>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</si>
  <si>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</si>
  <si>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</si>
  <si>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</si>
  <si>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</si>
  <si>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</si>
  <si>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</si>
  <si>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</si>
  <si>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</si>
  <si>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</si>
  <si>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</si>
  <si>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</si>
  <si>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</si>
  <si>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</si>
  <si>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</si>
  <si>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</si>
  <si>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</si>
  <si>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</si>
  <si>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</si>
  <si>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</si>
  <si>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</si>
  <si>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</si>
  <si>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</si>
  <si>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</si>
  <si>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</si>
  <si>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</si>
  <si>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</si>
  <si>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</si>
  <si>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</si>
  <si>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</si>
  <si>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</si>
  <si>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</si>
  <si>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</si>
  <si>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</si>
  <si>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</si>
  <si>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</si>
  <si>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</si>
  <si>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</si>
  <si>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</si>
  <si>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</si>
  <si>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</si>
  <si>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</si>
  <si>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</si>
  <si>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</si>
  <si>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</si>
  <si>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</si>
  <si>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</si>
  <si>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</si>
  <si>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</si>
  <si>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</si>
  <si>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</si>
  <si>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</si>
  <si>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</si>
  <si>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</si>
  <si>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</si>
  <si>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</si>
  <si>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</si>
  <si>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</si>
  <si>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</si>
  <si>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</si>
  <si>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</si>
  <si>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</si>
  <si>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</si>
  <si>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</si>
  <si>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</si>
  <si>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</si>
  <si>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</si>
  <si>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</si>
  <si>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</si>
  <si>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</si>
  <si>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</si>
  <si>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</si>
  <si>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</si>
  <si>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</si>
  <si>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</si>
  <si>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</si>
  <si>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</si>
  <si>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</si>
  <si>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</si>
  <si>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</si>
  <si>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</si>
  <si>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</si>
  <si>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</si>
  <si>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</si>
  <si>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</si>
  <si>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</si>
  <si>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</si>
  <si>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</si>
  <si>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</si>
  <si>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</si>
  <si>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</si>
  <si>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</si>
  <si>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</si>
  <si>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</si>
  <si>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</si>
  <si>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</si>
  <si>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</si>
  <si>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</si>
  <si>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</si>
  <si>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</si>
  <si>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</si>
  <si>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</si>
  <si>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</si>
  <si>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</si>
  <si>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</si>
  <si>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</si>
  <si>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</si>
  <si>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</si>
  <si>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</si>
  <si>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</si>
  <si>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</si>
  <si>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</si>
  <si>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</si>
  <si>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</si>
  <si>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</si>
  <si>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</si>
  <si>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</si>
  <si>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</si>
  <si>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</si>
  <si>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</si>
  <si>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</si>
  <si>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</si>
  <si>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</si>
  <si>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</si>
  <si>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</si>
  <si>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</si>
  <si>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</si>
  <si>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</si>
  <si>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</si>
  <si>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</si>
  <si>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</si>
  <si>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</si>
  <si>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</si>
  <si>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</si>
  <si>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</si>
  <si>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</si>
  <si>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</si>
  <si>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</si>
  <si>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</si>
  <si>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</si>
  <si>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</si>
  <si>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</si>
  <si>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</si>
  <si>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</si>
  <si>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</si>
  <si>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</si>
  <si>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</si>
  <si>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</si>
  <si>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</si>
  <si>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</si>
  <si>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</si>
  <si>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</si>
  <si>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</si>
  <si>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</si>
  <si>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</si>
  <si>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</si>
  <si>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</si>
  <si>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</si>
  <si>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</si>
  <si>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</si>
  <si>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</si>
  <si>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</si>
  <si>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</si>
  <si>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</si>
  <si>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</si>
  <si>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</si>
  <si>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</si>
  <si>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</si>
  <si>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</si>
  <si>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</si>
  <si>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</si>
  <si>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</si>
  <si>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</si>
  <si>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</si>
  <si>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</si>
  <si>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</si>
  <si>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</si>
  <si>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</si>
  <si>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</si>
  <si>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</si>
  <si>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</si>
  <si>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</si>
  <si>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</si>
  <si>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</si>
  <si>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</si>
  <si>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</si>
  <si>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</si>
  <si>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</si>
  <si>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</si>
  <si>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</si>
  <si>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</si>
  <si>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</si>
  <si>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</si>
  <si>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</si>
  <si>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</si>
  <si>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</si>
  <si>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</si>
  <si>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</si>
  <si>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</si>
  <si>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</si>
  <si>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</si>
  <si>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</si>
  <si>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</si>
  <si>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</si>
  <si>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</si>
  <si>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</si>
  <si>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</si>
  <si>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</si>
  <si>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</si>
  <si>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</si>
  <si>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</si>
  <si>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</si>
  <si>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</si>
  <si>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</si>
  <si>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</si>
  <si>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</si>
  <si>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</si>
  <si>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</si>
  <si>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</si>
  <si>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</si>
  <si>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</si>
  <si>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</si>
  <si>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</si>
  <si>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</si>
  <si>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</si>
  <si>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</si>
  <si>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</si>
  <si>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</si>
  <si>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</si>
  <si>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</si>
  <si>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</si>
  <si>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</si>
  <si>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</si>
  <si>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</si>
  <si>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</si>
  <si>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</si>
  <si>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</si>
  <si>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</si>
  <si>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</si>
  <si>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</si>
  <si>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</si>
  <si>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</si>
  <si>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</si>
  <si>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</si>
  <si>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</si>
  <si>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</si>
  <si>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</si>
  <si>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</si>
  <si>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</si>
  <si>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</si>
  <si>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</si>
  <si>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</si>
  <si>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</si>
  <si>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</si>
  <si>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</si>
  <si>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</si>
  <si>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</si>
  <si>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</si>
  <si>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</si>
  <si>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</si>
  <si>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</si>
  <si>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</si>
  <si>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</si>
  <si>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</si>
  <si>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</si>
  <si>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</si>
  <si>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</si>
  <si>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</si>
  <si>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</si>
  <si>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</si>
  <si>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</si>
  <si>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</si>
  <si>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</si>
  <si>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</si>
  <si>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</si>
  <si>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</si>
  <si>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</si>
  <si>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</si>
  <si>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</si>
  <si>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</si>
  <si>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</si>
  <si>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</si>
  <si>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</si>
  <si>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</si>
  <si>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</si>
  <si>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</si>
  <si>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</si>
  <si>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</si>
  <si>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</si>
  <si>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</si>
  <si>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</si>
  <si>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</si>
  <si>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</si>
  <si>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</si>
  <si>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</si>
  <si>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</si>
  <si>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</si>
  <si>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</si>
  <si>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</si>
  <si>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</si>
  <si>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</si>
  <si>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</si>
  <si>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</si>
  <si>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</si>
  <si>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</si>
  <si>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</si>
  <si>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</si>
  <si>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</si>
  <si>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</si>
  <si>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</si>
  <si>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</si>
  <si>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</si>
  <si>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</si>
  <si>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</si>
  <si>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</si>
  <si>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</si>
  <si>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</si>
  <si>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</si>
  <si>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</si>
  <si>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</si>
  <si>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</si>
  <si>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</si>
  <si>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</si>
  <si>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</si>
  <si>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</si>
  <si>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</si>
  <si>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</si>
  <si>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</si>
  <si>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</si>
  <si>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</si>
  <si>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</si>
  <si>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</si>
  <si>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</si>
  <si>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</si>
  <si>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</si>
  <si>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</si>
  <si>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</si>
  <si>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</si>
  <si>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</si>
  <si>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</si>
  <si>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</si>
  <si>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</si>
  <si>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</si>
  <si>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</si>
  <si>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</si>
  <si>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</si>
  <si>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</si>
  <si>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</si>
  <si>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</si>
  <si>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</si>
  <si>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</si>
  <si>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</si>
  <si>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</si>
  <si>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</si>
  <si>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</si>
  <si>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</si>
  <si>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</si>
  <si>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</si>
  <si>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</si>
  <si>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</si>
  <si>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</si>
  <si>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</si>
  <si>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</si>
  <si>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</si>
  <si>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</si>
  <si>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</si>
  <si>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</si>
  <si>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</si>
  <si>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</si>
  <si>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</si>
  <si>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</si>
  <si>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</si>
  <si>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</si>
  <si>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</si>
  <si>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</si>
  <si>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</si>
  <si>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</si>
  <si>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</si>
  <si>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</si>
  <si>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</si>
  <si>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</si>
  <si>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</si>
  <si>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</si>
  <si>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</si>
  <si>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</si>
  <si>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</si>
  <si>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</si>
  <si>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</si>
  <si>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</si>
  <si>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</si>
  <si>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</si>
  <si>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</si>
  <si>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</si>
  <si>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</si>
  <si>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</si>
  <si>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</si>
  <si>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</si>
  <si>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</si>
  <si>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</si>
  <si>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</si>
  <si>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</si>
  <si>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</si>
  <si>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</si>
  <si>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</si>
  <si>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</si>
  <si>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</si>
  <si>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</si>
  <si>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</si>
  <si>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</si>
  <si>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</si>
  <si>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</si>
  <si>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</si>
  <si>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</si>
  <si>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</si>
  <si>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</si>
  <si>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</si>
  <si>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</si>
  <si>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</si>
  <si>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</si>
  <si>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</si>
  <si>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</si>
  <si>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</si>
  <si>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</si>
  <si>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</si>
  <si>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</si>
  <si>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</si>
  <si>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</si>
  <si>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</si>
  <si>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</si>
  <si>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</si>
  <si>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</si>
  <si>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</si>
  <si>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</si>
  <si>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</si>
  <si>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</si>
  <si>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</si>
  <si>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</si>
  <si>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</si>
  <si>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</si>
  <si>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</si>
  <si>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</si>
  <si>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</si>
  <si>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</si>
  <si>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</si>
  <si>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</si>
  <si>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</si>
  <si>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</si>
  <si>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</si>
  <si>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</si>
  <si>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</si>
  <si>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</si>
  <si>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</si>
  <si>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</si>
  <si>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</si>
  <si>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</si>
  <si>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</si>
  <si>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</si>
  <si>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</si>
  <si>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</si>
  <si>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</si>
  <si>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</si>
  <si>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</si>
  <si>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</si>
  <si>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</si>
  <si>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</si>
  <si>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</si>
  <si>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</si>
  <si>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</si>
  <si>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</si>
  <si>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</si>
  <si>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</si>
  <si>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</si>
  <si>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</si>
  <si>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</si>
  <si>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</si>
  <si>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</si>
  <si>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</si>
  <si>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</si>
  <si>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</si>
  <si>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</si>
  <si>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</si>
  <si>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</si>
  <si>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</si>
  <si>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</si>
  <si>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</si>
  <si>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</si>
  <si>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</si>
  <si>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</si>
  <si>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</si>
  <si>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</si>
  <si>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</si>
  <si>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</si>
  <si>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</si>
  <si>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</si>
  <si>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</si>
  <si>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</si>
  <si>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</si>
  <si>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</si>
  <si>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</si>
  <si>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</si>
  <si>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</si>
  <si>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</si>
  <si>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</si>
  <si>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</si>
  <si>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</si>
  <si>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</si>
  <si>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</si>
  <si>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</si>
  <si>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</si>
  <si>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</si>
  <si>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</si>
  <si>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</si>
  <si>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</si>
  <si>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</si>
  <si>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</si>
  <si>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</si>
  <si>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</si>
  <si>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</si>
  <si>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</si>
  <si>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</si>
  <si>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</si>
  <si>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</si>
  <si>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</si>
  <si>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</si>
  <si>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</si>
  <si>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</si>
  <si>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</si>
  <si>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</si>
  <si>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</si>
  <si>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</si>
  <si>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</si>
  <si>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</si>
  <si>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</si>
  <si>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</si>
  <si>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</si>
  <si>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</si>
  <si>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</si>
  <si>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</si>
  <si>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</si>
  <si>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</si>
  <si>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</si>
  <si>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</si>
  <si>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</si>
  <si>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</si>
  <si>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</si>
  <si>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</si>
  <si>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</si>
  <si>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</si>
  <si>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</si>
  <si>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</si>
  <si>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</si>
  <si>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</si>
  <si>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</si>
  <si>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</si>
  <si>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</si>
  <si>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</si>
  <si>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</si>
  <si>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</si>
  <si>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</si>
  <si>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</si>
  <si>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</si>
  <si>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</si>
  <si>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</si>
  <si>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</si>
  <si>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</si>
  <si>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</si>
  <si>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</si>
  <si>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</si>
  <si>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</si>
  <si>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</si>
  <si>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</si>
  <si>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</si>
  <si>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</si>
  <si>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</si>
  <si>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</si>
  <si>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</si>
  <si>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</si>
  <si>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</si>
  <si>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</si>
  <si>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</si>
  <si>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</si>
  <si>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</si>
  <si>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</si>
  <si>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</si>
  <si>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</si>
  <si>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</si>
  <si>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</si>
  <si>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</si>
  <si>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</si>
  <si>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</si>
  <si>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</si>
  <si>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</si>
  <si>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</si>
  <si>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</si>
  <si>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</si>
  <si>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</si>
  <si>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</si>
  <si>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</si>
  <si>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</si>
  <si>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</si>
  <si>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</si>
  <si>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</si>
  <si>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</si>
  <si>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</si>
  <si>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</si>
  <si>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</si>
  <si>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</si>
  <si>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</si>
  <si>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</si>
  <si>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</si>
  <si>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</si>
  <si>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</si>
  <si>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</si>
  <si>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</si>
  <si>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</si>
  <si>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</si>
  <si>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</si>
  <si>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</si>
  <si>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</si>
  <si>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</si>
  <si>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</si>
  <si>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</si>
  <si>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</si>
  <si>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</si>
  <si>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</si>
  <si>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</si>
  <si>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</si>
  <si>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</si>
  <si>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</si>
  <si>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</si>
  <si>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</si>
  <si>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</si>
  <si>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</si>
  <si>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</si>
  <si>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</si>
  <si>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</si>
  <si>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</si>
  <si>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</si>
  <si>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</si>
  <si>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</si>
  <si>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</si>
  <si>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</si>
  <si>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</si>
  <si>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</si>
  <si>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</si>
  <si>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</si>
  <si>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</si>
  <si>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</si>
  <si>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</si>
  <si>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</si>
  <si>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</si>
  <si>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</si>
  <si>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</si>
  <si>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</si>
  <si>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</si>
  <si>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</si>
  <si>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</si>
  <si>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</si>
  <si>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</si>
  <si>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</si>
  <si>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</si>
  <si>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</si>
  <si>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</si>
  <si>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</si>
  <si>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</si>
  <si>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</si>
  <si>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</si>
  <si>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</si>
  <si>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</si>
  <si>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</si>
  <si>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</si>
  <si>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</si>
  <si>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</si>
  <si>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</si>
  <si>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</si>
  <si>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</si>
  <si>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</si>
  <si>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</si>
  <si>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</si>
  <si>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</si>
  <si>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</si>
  <si>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</si>
  <si>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</si>
  <si>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</si>
  <si>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</si>
  <si>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</si>
  <si>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</si>
  <si>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</si>
  <si>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</si>
  <si>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</si>
  <si>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</si>
  <si>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</si>
  <si>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</si>
  <si>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</si>
  <si>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</si>
  <si>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</si>
  <si>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</si>
  <si>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</si>
  <si>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</si>
  <si>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</si>
  <si>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</si>
  <si>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</si>
  <si>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</si>
  <si>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</si>
  <si>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</si>
  <si>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</si>
  <si>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</si>
  <si>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</si>
  <si>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</si>
  <si>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</si>
  <si>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</si>
  <si>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</si>
  <si>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</si>
  <si>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</si>
  <si>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</si>
  <si>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</si>
  <si>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</si>
  <si>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</si>
  <si>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</si>
  <si>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</si>
  <si>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</si>
  <si>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</si>
  <si>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</si>
  <si>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</si>
  <si>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</si>
  <si>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</si>
  <si>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</si>
  <si>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</si>
  <si>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</si>
  <si>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</si>
  <si>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</si>
  <si>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</si>
  <si>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</si>
  <si>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</si>
  <si>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</si>
  <si>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</si>
  <si>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</si>
  <si>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</si>
  <si>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</si>
  <si>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</si>
  <si>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</si>
  <si>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</si>
  <si>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</si>
  <si>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</si>
  <si>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</si>
  <si>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</si>
  <si>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</si>
  <si>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</si>
  <si>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</si>
  <si>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</si>
  <si>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</si>
  <si>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</si>
  <si>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</si>
  <si>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</si>
  <si>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</si>
  <si>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</si>
  <si>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</si>
  <si>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</si>
  <si>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</si>
  <si>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</si>
  <si>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</si>
  <si>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</si>
  <si>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</si>
  <si>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</si>
  <si>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</si>
  <si>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</si>
  <si>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</si>
  <si>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</si>
  <si>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</si>
  <si>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</si>
  <si>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</si>
  <si>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</si>
  <si>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</si>
  <si>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</si>
  <si>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</si>
  <si>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</si>
  <si>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</si>
  <si>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</si>
  <si>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</si>
  <si>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</si>
  <si>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</si>
  <si>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</si>
  <si>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</si>
  <si>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</si>
  <si>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</si>
  <si>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</si>
  <si>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</si>
  <si>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</si>
  <si>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</si>
  <si>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</si>
  <si>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</si>
  <si>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</si>
  <si>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</si>
  <si>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</si>
  <si>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</si>
  <si>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</si>
  <si>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</si>
  <si>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</si>
  <si>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</si>
  <si>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</si>
  <si>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</si>
  <si>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</si>
  <si>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</si>
  <si>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</si>
  <si>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</si>
  <si>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</si>
  <si>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</si>
  <si>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</si>
  <si>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</si>
  <si>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</si>
  <si>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</si>
  <si>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</si>
  <si>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</si>
  <si>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</si>
  <si>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</si>
  <si>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</si>
  <si>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</si>
  <si>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</si>
  <si>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</si>
  <si>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</si>
  <si>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</si>
  <si>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</si>
  <si>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</si>
  <si>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</si>
  <si>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</si>
  <si>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</si>
  <si>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</si>
  <si>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</si>
  <si>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</si>
  <si>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</si>
  <si>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</si>
  <si>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</si>
  <si>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</si>
  <si>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</si>
  <si>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</si>
  <si>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</si>
  <si>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</si>
  <si>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</si>
  <si>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</si>
  <si>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</si>
  <si>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</si>
  <si>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</si>
  <si>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</si>
  <si>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</si>
  <si>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</si>
  <si>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</si>
  <si>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</si>
  <si>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</si>
  <si>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</si>
  <si>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</si>
  <si>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</si>
  <si>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</si>
  <si>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</si>
  <si>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</si>
  <si>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</si>
  <si>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</si>
  <si>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</si>
  <si>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</si>
  <si>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</si>
  <si>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</si>
  <si>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</si>
  <si>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</si>
  <si>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</si>
  <si>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</si>
  <si>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</si>
  <si>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</si>
  <si>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</si>
  <si>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</si>
  <si>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</si>
  <si>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</si>
  <si>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</si>
  <si>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</si>
  <si>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</si>
  <si>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</si>
  <si>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</si>
  <si>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</si>
  <si>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</si>
  <si>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</si>
  <si>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</si>
  <si>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</si>
  <si>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</si>
  <si>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</si>
  <si>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</si>
  <si>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</si>
  <si>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</si>
  <si>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</si>
  <si>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</si>
  <si>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</si>
  <si>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</si>
  <si>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</si>
  <si>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</si>
  <si>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</si>
  <si>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</si>
  <si>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</si>
  <si>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</si>
  <si>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</si>
  <si>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</si>
  <si>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</si>
  <si>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</si>
  <si>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</si>
  <si>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</si>
  <si>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</si>
  <si>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</si>
  <si>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</si>
  <si>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</si>
  <si>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</si>
  <si>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</si>
  <si>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</si>
  <si>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</si>
  <si>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</si>
  <si>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</si>
  <si>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</si>
  <si>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</si>
  <si>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</si>
  <si>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</si>
  <si>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</si>
  <si>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</si>
  <si>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</si>
  <si>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</si>
  <si>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</si>
  <si>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</si>
  <si>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</si>
  <si>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</si>
  <si>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</si>
  <si>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</si>
  <si>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</si>
  <si>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</si>
  <si>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</si>
  <si>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</si>
  <si>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</si>
  <si>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</si>
  <si>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</si>
  <si>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</si>
  <si>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</si>
  <si>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</si>
  <si>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</si>
  <si>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</si>
  <si>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</si>
  <si>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</si>
  <si>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</si>
  <si>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</si>
  <si>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</si>
  <si>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</si>
  <si>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</si>
  <si>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</si>
  <si>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</si>
  <si>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</si>
  <si>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</si>
  <si>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</si>
  <si>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</si>
  <si>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</si>
  <si>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</si>
  <si>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</si>
  <si>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</si>
  <si>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</si>
  <si>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</si>
  <si>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</si>
  <si>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</si>
  <si>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</si>
  <si>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</si>
  <si>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</si>
  <si>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</si>
  <si>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</si>
  <si>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</si>
  <si>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</si>
  <si>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</si>
  <si>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</si>
  <si>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</si>
  <si>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</si>
  <si>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</si>
  <si>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</si>
  <si>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</si>
  <si>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</si>
  <si>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</si>
  <si>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</si>
  <si>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</si>
  <si>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</si>
  <si>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</si>
  <si>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</si>
  <si>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</si>
  <si>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</si>
  <si>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</si>
  <si>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</si>
  <si>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</si>
  <si>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</si>
  <si>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</si>
  <si>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</si>
  <si>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</si>
  <si>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</si>
  <si>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</si>
  <si>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</si>
  <si>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</si>
  <si>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</si>
  <si>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</si>
  <si>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</si>
  <si>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</si>
  <si>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</si>
  <si>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</si>
  <si>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</si>
  <si>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</si>
  <si>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</si>
  <si>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</si>
  <si>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</si>
  <si>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</si>
  <si>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</si>
  <si>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</si>
  <si>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</si>
  <si>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</si>
  <si>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</si>
  <si>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</si>
  <si>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</si>
  <si>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</si>
  <si>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</si>
  <si>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</si>
  <si>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</si>
  <si>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</si>
  <si>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</si>
  <si>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</si>
  <si>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</si>
  <si>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</si>
  <si>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</si>
  <si>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</si>
  <si>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</si>
  <si>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</si>
  <si>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</si>
  <si>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</si>
  <si>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</si>
  <si>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</si>
  <si>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</si>
  <si>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</si>
  <si>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</si>
  <si>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</si>
  <si>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</si>
  <si>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</si>
  <si>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</si>
  <si>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</si>
  <si>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</si>
  <si>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</si>
  <si>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</si>
  <si>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</si>
  <si>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</si>
  <si>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</si>
  <si>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</si>
  <si>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</si>
  <si>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</si>
  <si>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</si>
  <si>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</si>
  <si>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</si>
  <si>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</si>
  <si>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</si>
  <si>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</si>
  <si>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</si>
  <si>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</si>
  <si>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</si>
  <si>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</si>
  <si>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</si>
  <si>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</si>
  <si>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</si>
  <si>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</si>
  <si>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</si>
  <si>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</si>
  <si>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</si>
  <si>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</si>
  <si>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</si>
  <si>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</si>
  <si>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</si>
  <si>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</si>
  <si>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</si>
  <si>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</si>
  <si>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</si>
  <si>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</si>
  <si>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</si>
  <si>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</si>
  <si>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</si>
  <si>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</si>
  <si>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</si>
  <si>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</si>
  <si>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</si>
  <si>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</si>
  <si>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</si>
  <si>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</si>
  <si>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</si>
  <si>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</si>
  <si>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</si>
  <si>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</si>
  <si>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</si>
  <si>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</si>
  <si>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</si>
  <si>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</si>
  <si>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</si>
  <si>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</si>
  <si>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</si>
  <si>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</si>
  <si>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</si>
  <si>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</si>
  <si>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</si>
  <si>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</si>
  <si>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</si>
  <si>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</si>
  <si>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</si>
  <si>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</si>
  <si>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</si>
  <si>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</si>
  <si>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</si>
  <si>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</si>
  <si>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</si>
  <si>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</si>
  <si>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</si>
  <si>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</si>
  <si>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</si>
  <si>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</si>
  <si>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</si>
  <si>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</si>
  <si>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</si>
  <si>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</si>
  <si>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</si>
  <si>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</si>
  <si>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</si>
  <si>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</si>
  <si>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</si>
  <si>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</si>
  <si>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</si>
  <si>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</si>
  <si>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</si>
  <si>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</si>
  <si>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</si>
  <si>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</si>
  <si>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</si>
  <si>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</si>
  <si>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</si>
  <si>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</si>
  <si>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</si>
  <si>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</si>
  <si>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</si>
  <si>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</si>
  <si>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</si>
  <si>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</si>
  <si>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</si>
  <si>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</si>
  <si>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</si>
  <si>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</si>
  <si>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</si>
  <si>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</si>
  <si>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</si>
  <si>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</si>
  <si>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</si>
  <si>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</si>
  <si>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</si>
  <si>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</si>
  <si>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</si>
  <si>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</si>
  <si>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</si>
  <si>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</si>
  <si>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</si>
  <si>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</si>
  <si>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</si>
  <si>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</si>
  <si>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</si>
  <si>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</si>
  <si>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</si>
  <si>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</si>
  <si>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</si>
  <si>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</si>
  <si>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</si>
  <si>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</si>
  <si>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</si>
  <si>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</si>
  <si>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</si>
  <si>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</si>
  <si>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</si>
  <si>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</si>
  <si>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</si>
  <si>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</si>
  <si>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</si>
  <si>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</si>
  <si>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</si>
  <si>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</si>
  <si>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</si>
  <si>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</si>
  <si>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</si>
  <si>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</si>
  <si>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</si>
  <si>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</si>
  <si>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</si>
  <si>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</si>
  <si>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</si>
  <si>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</si>
  <si>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</si>
  <si>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</si>
  <si>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</si>
  <si>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</si>
  <si>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</si>
  <si>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</si>
  <si>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</si>
  <si>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</si>
  <si>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</si>
  <si>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</si>
  <si>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</si>
  <si>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</si>
  <si>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</si>
  <si>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</si>
  <si>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</si>
  <si>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</si>
  <si>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</si>
  <si>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</si>
  <si>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</si>
  <si>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</si>
  <si>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</si>
  <si>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</si>
  <si>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</si>
  <si>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</si>
  <si>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</si>
  <si>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</si>
  <si>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</si>
  <si>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</si>
  <si>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</si>
  <si>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</si>
  <si>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</si>
  <si>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</si>
  <si>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</si>
  <si>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</si>
  <si>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</si>
  <si>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</si>
  <si>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</si>
  <si>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</si>
  <si>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</si>
  <si>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</si>
  <si>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</si>
  <si>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</si>
  <si>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</si>
  <si>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</si>
  <si>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</si>
  <si>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</si>
  <si>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</si>
  <si>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</si>
  <si>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</si>
  <si>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</si>
  <si>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</si>
  <si>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</si>
  <si>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</si>
  <si>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</si>
  <si>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</si>
  <si>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</si>
  <si>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</si>
  <si>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</si>
  <si>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</si>
  <si>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</si>
  <si>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</si>
  <si>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</si>
  <si>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</si>
  <si>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</si>
  <si>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</si>
  <si>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</si>
  <si>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</si>
  <si>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</si>
  <si>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</si>
  <si>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</si>
  <si>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</si>
  <si>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</si>
  <si>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</si>
  <si>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</si>
  <si>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</si>
  <si>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</si>
  <si>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</si>
  <si>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</si>
  <si>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</si>
  <si>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</si>
  <si>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</si>
  <si>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</si>
  <si>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</si>
  <si>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</si>
  <si>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</si>
  <si>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</si>
  <si>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</si>
  <si>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</si>
  <si>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</si>
  <si>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</si>
  <si>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</si>
  <si>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</si>
  <si>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</si>
  <si>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</si>
  <si>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</si>
  <si>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</si>
  <si>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</si>
  <si>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</si>
  <si>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</si>
  <si>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</si>
  <si>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</si>
  <si>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</si>
  <si>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</si>
  <si>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</si>
  <si>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</si>
  <si>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</si>
  <si>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</si>
  <si>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</si>
  <si>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</si>
  <si>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</si>
  <si>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</si>
  <si>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</si>
  <si>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</si>
  <si>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</si>
  <si>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</si>
  <si>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</si>
  <si>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</si>
  <si>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</si>
  <si>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</si>
  <si>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</si>
  <si>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</si>
  <si>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</si>
  <si>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</si>
  <si>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</si>
  <si>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</si>
  <si>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</si>
  <si>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</si>
  <si>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</si>
  <si>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</si>
  <si>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</si>
  <si>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</si>
  <si>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</si>
  <si>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</si>
  <si>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</si>
  <si>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</si>
  <si>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</si>
  <si>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</si>
  <si>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</si>
  <si>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</si>
  <si>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</si>
  <si>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</si>
  <si>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</si>
  <si>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</si>
  <si>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</si>
  <si>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</si>
  <si>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</si>
  <si>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</si>
  <si>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</si>
  <si>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</si>
  <si>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</si>
  <si>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</si>
  <si>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</si>
  <si>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</si>
  <si>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</si>
  <si>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</si>
  <si>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</si>
  <si>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</si>
  <si>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</si>
  <si>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</si>
  <si>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</si>
  <si>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</si>
  <si>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</si>
  <si>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</si>
  <si>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</si>
  <si>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</si>
  <si>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</si>
  <si>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</si>
  <si>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</si>
  <si>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</si>
  <si>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</si>
  <si>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</si>
  <si>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</si>
  <si>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</si>
  <si>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</si>
  <si>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</si>
  <si>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</si>
  <si>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</si>
  <si>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</si>
  <si>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</si>
  <si>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</si>
  <si>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</si>
  <si>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</si>
  <si>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</si>
  <si>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</si>
  <si>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</si>
  <si>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</si>
  <si>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</si>
  <si>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</si>
  <si>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</si>
  <si>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</si>
  <si>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</si>
  <si>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</si>
  <si>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</si>
  <si>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</si>
  <si>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</si>
  <si>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</si>
  <si>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</si>
  <si>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</si>
  <si>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</si>
  <si>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</si>
  <si>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</si>
  <si>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</si>
  <si>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</si>
  <si>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</si>
  <si>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</si>
  <si>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</si>
  <si>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</si>
  <si>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</si>
  <si>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</si>
  <si>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</si>
  <si>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</si>
  <si>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</si>
  <si>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</si>
  <si>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</si>
  <si>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</si>
  <si>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</si>
  <si>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</si>
  <si>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</si>
  <si>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</si>
  <si>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</si>
  <si>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</si>
  <si>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</si>
  <si>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</si>
  <si>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</si>
  <si>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</si>
  <si>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</si>
  <si>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</si>
  <si>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</si>
  <si>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</si>
  <si>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</si>
  <si>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</si>
  <si>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</si>
  <si>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</si>
  <si>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</si>
  <si>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</si>
  <si>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</si>
  <si>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</si>
  <si>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</si>
  <si>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</si>
  <si>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</si>
  <si>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</si>
  <si>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</si>
  <si>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</si>
  <si>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</si>
  <si>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</si>
  <si>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</si>
  <si>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</si>
  <si>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</si>
  <si>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</si>
  <si>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</si>
  <si>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</si>
  <si>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</si>
  <si>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</si>
  <si>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</si>
  <si>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</si>
  <si>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</si>
  <si>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</si>
  <si>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</si>
  <si>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</si>
  <si>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</si>
  <si>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</si>
  <si>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</si>
  <si>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</si>
  <si>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</si>
  <si>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</si>
  <si>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</si>
  <si>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</si>
  <si>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</si>
  <si>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</si>
  <si>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</si>
  <si>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</si>
  <si>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</si>
  <si>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</si>
  <si>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</si>
  <si>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</si>
  <si>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</si>
  <si>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</si>
  <si>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</si>
  <si>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</si>
  <si>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</si>
  <si>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</si>
  <si>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</si>
  <si>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</si>
  <si>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</si>
  <si>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</si>
  <si>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</si>
  <si>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</si>
  <si>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</si>
  <si>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</si>
  <si>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</si>
  <si>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</si>
  <si>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</si>
  <si>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</si>
  <si>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</si>
  <si>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</si>
  <si>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</si>
  <si>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</si>
  <si>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</si>
  <si>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</si>
  <si>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</si>
  <si>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</si>
  <si>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</si>
  <si>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</si>
  <si>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</si>
  <si>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</si>
  <si>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</si>
  <si>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</si>
  <si>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</si>
  <si>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</si>
  <si>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</si>
  <si>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</si>
  <si>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</si>
  <si>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</si>
  <si>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</si>
  <si>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</si>
  <si>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</si>
  <si>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</si>
  <si>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</si>
  <si>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</si>
  <si>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</si>
  <si>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</si>
  <si>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</si>
  <si>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</si>
  <si>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</si>
  <si>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</si>
  <si>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</si>
  <si>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</si>
  <si>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</si>
  <si>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</si>
  <si>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</si>
  <si>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</si>
  <si>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</si>
  <si>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</si>
  <si>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</si>
  <si>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</si>
  <si>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</si>
  <si>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</si>
  <si>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</si>
  <si>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</si>
  <si>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</si>
  <si>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</si>
  <si>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</si>
  <si>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</si>
  <si>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</si>
  <si>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</si>
  <si>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</si>
  <si>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</si>
  <si>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</si>
  <si>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</si>
  <si>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</si>
  <si>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</si>
  <si>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</si>
  <si>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</si>
  <si>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</si>
  <si>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</si>
  <si>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</si>
  <si>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</si>
  <si>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</si>
  <si>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</si>
  <si>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</si>
  <si>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</si>
  <si>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</si>
  <si>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</si>
  <si>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</si>
  <si>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</si>
  <si>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</si>
  <si>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</si>
  <si>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</si>
  <si>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</si>
  <si>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</si>
  <si>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</si>
  <si>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</si>
  <si>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</si>
  <si>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</si>
  <si>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</si>
  <si>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</si>
  <si>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</si>
  <si>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</si>
  <si>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</si>
  <si>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</si>
  <si>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</si>
  <si>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</si>
  <si>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</si>
  <si>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</si>
  <si>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</si>
  <si>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</si>
  <si>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</si>
  <si>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</si>
  <si>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</si>
  <si>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</si>
  <si>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</si>
  <si>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</si>
  <si>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</si>
  <si>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</si>
  <si>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</si>
  <si>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</si>
  <si>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</si>
  <si>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</si>
  <si>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</si>
  <si>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</si>
  <si>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</si>
  <si>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</si>
  <si>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</si>
  <si>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</si>
  <si>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</si>
  <si>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</si>
  <si>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</si>
  <si>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</si>
  <si>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</si>
  <si>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</si>
  <si>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</si>
  <si>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</si>
  <si>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</si>
  <si>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</si>
  <si>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</si>
  <si>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</si>
  <si>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</si>
  <si>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</si>
  <si>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</si>
  <si>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</si>
  <si>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</si>
  <si>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</si>
  <si>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</si>
  <si>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</si>
  <si>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</si>
  <si>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</si>
  <si>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</si>
  <si>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</si>
  <si>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</si>
  <si>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</si>
  <si>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</si>
  <si>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</si>
  <si>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</si>
  <si>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</si>
  <si>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</si>
  <si>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</si>
  <si>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</si>
  <si>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</si>
  <si>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</si>
  <si>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</si>
  <si>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</si>
  <si>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</si>
  <si>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</si>
  <si>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</si>
  <si>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</si>
  <si>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</si>
  <si>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</si>
  <si>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</si>
  <si>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</si>
  <si>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</si>
  <si>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</si>
  <si>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</si>
  <si>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</si>
  <si>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</si>
  <si>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</si>
  <si>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</si>
  <si>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</si>
  <si>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</si>
  <si>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</si>
  <si>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</si>
  <si>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</si>
  <si>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</si>
  <si>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</si>
  <si>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</si>
  <si>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</si>
  <si>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</si>
  <si>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</si>
  <si>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</si>
  <si>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</si>
  <si>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</si>
  <si>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</si>
  <si>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</si>
  <si>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</si>
  <si>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</si>
  <si>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</si>
  <si>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</si>
  <si>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</si>
  <si>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</si>
  <si>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</si>
  <si>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</si>
  <si>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</si>
  <si>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</si>
  <si>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</si>
  <si>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</si>
  <si>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</si>
  <si>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</si>
  <si>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</si>
  <si>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</si>
  <si>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</si>
  <si>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</si>
  <si>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</si>
  <si>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</si>
  <si>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</si>
  <si>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</si>
  <si>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</si>
  <si>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</si>
  <si>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</si>
  <si>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</si>
  <si>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</si>
  <si>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</si>
  <si>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</si>
  <si>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</si>
  <si>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</si>
  <si>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</si>
  <si>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</si>
  <si>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</si>
  <si>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</si>
  <si>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</si>
  <si>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</si>
  <si>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</si>
  <si>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</si>
  <si>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</si>
  <si>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</si>
  <si>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</si>
  <si>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</si>
  <si>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</si>
  <si>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</si>
  <si>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</si>
  <si>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</si>
  <si>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</si>
  <si>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</si>
  <si>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</si>
  <si>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</si>
  <si>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</si>
  <si>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</si>
  <si>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</si>
  <si>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</si>
  <si>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</si>
  <si>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</si>
  <si>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</si>
  <si>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</si>
  <si>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</si>
  <si>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</si>
  <si>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</si>
  <si>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</si>
  <si>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</si>
  <si>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</si>
  <si>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</si>
  <si>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</si>
  <si>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</si>
  <si>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</si>
  <si>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</si>
  <si>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</si>
  <si>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</si>
  <si>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</si>
  <si>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</si>
  <si>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</si>
  <si>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</si>
  <si>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</si>
  <si>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</si>
  <si>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</si>
  <si>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</si>
  <si>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</si>
  <si>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</si>
  <si>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</si>
  <si>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</si>
  <si>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</si>
  <si>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</si>
  <si>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</si>
  <si>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</si>
  <si>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</si>
  <si>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</si>
  <si>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</si>
  <si>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</si>
  <si>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</si>
  <si>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</si>
  <si>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</si>
  <si>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</si>
  <si>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</si>
  <si>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</si>
  <si>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</si>
  <si>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</si>
  <si>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</si>
  <si>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</si>
  <si>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</si>
  <si>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</si>
  <si>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</si>
  <si>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</si>
  <si>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</si>
  <si>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</si>
  <si>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</si>
  <si>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</si>
  <si>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</si>
  <si>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</si>
  <si>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</si>
  <si>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</si>
  <si>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</si>
  <si>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</si>
  <si>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</si>
  <si>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</si>
  <si>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</si>
  <si>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</si>
  <si>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</si>
  <si>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</si>
  <si>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</si>
  <si>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</si>
  <si>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</si>
  <si>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</si>
  <si>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</si>
  <si>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</si>
  <si>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</si>
  <si>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</si>
  <si>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</si>
  <si>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</si>
  <si>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</si>
  <si>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</si>
  <si>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</si>
  <si>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</si>
  <si>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</si>
  <si>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</si>
  <si>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</si>
  <si>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</si>
  <si>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</si>
  <si>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</si>
  <si>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</si>
  <si>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</si>
  <si>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</si>
  <si>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</si>
  <si>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</si>
  <si>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</si>
  <si>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</si>
  <si>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</si>
  <si>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</si>
  <si>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</si>
  <si>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</si>
  <si>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</si>
  <si>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</si>
  <si>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</si>
  <si>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</si>
  <si>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</si>
  <si>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</si>
  <si>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</si>
  <si>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</si>
  <si>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</si>
  <si>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</si>
  <si>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</si>
  <si>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</si>
  <si>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</si>
  <si>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</si>
  <si>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</si>
  <si>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</si>
  <si>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</si>
  <si>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</si>
  <si>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</si>
  <si>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</si>
  <si>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</si>
  <si>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</si>
  <si>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</si>
  <si>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</si>
  <si>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</si>
  <si>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</si>
  <si>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</si>
  <si>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</si>
  <si>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</si>
  <si>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</si>
  <si>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</si>
  <si>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</si>
  <si>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</si>
  <si>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</si>
  <si>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</si>
  <si>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</si>
  <si>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</si>
  <si>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</si>
  <si>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</si>
  <si>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</si>
  <si>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</si>
  <si>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</si>
  <si>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</si>
  <si>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</si>
  <si>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</si>
  <si>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</si>
  <si>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</si>
  <si>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</si>
  <si>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</si>
  <si>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</si>
  <si>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</si>
  <si>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</si>
  <si>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</si>
  <si>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</si>
  <si>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</si>
  <si>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</si>
  <si>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</si>
  <si>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</si>
  <si>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</si>
  <si>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</si>
  <si>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</si>
  <si>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</si>
  <si>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</si>
  <si>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</si>
  <si>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</si>
  <si>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</si>
  <si>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</si>
  <si>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</si>
  <si>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</si>
  <si>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</si>
  <si>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</si>
  <si>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</si>
  <si>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</si>
  <si>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</si>
  <si>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</si>
  <si>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</si>
  <si>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</si>
  <si>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</si>
  <si>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</si>
  <si>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</si>
  <si>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</si>
  <si>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</si>
  <si>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</si>
  <si>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</si>
  <si>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</si>
  <si>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</si>
  <si>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</si>
  <si>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</si>
  <si>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</si>
  <si>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</si>
  <si>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</si>
  <si>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</si>
  <si>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</si>
  <si>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</si>
  <si>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</si>
  <si>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</si>
  <si>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</si>
  <si>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</si>
  <si>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</si>
  <si>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</si>
  <si>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</si>
  <si>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</si>
  <si>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</si>
  <si>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</si>
  <si>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</si>
  <si>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</si>
  <si>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</si>
  <si>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</si>
  <si>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</si>
  <si>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</si>
  <si>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</si>
  <si>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</si>
  <si>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</si>
  <si>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</si>
  <si>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</si>
  <si>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</si>
  <si>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</si>
  <si>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</si>
  <si>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</si>
  <si>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</si>
  <si>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</si>
  <si>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</si>
  <si>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</si>
  <si>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</si>
  <si>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</si>
  <si>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</si>
  <si>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</si>
  <si>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</si>
  <si>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</si>
  <si>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</si>
  <si>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</si>
  <si>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</si>
  <si>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</si>
  <si>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</si>
  <si>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</si>
  <si>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</si>
  <si>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</si>
  <si>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</si>
  <si>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</si>
  <si>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</si>
  <si>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</si>
  <si>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</si>
  <si>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</si>
  <si>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</si>
  <si>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</si>
  <si>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</si>
  <si>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</si>
  <si>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</si>
  <si>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</si>
  <si>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</si>
  <si>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</si>
  <si>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</si>
  <si>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</si>
  <si>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</si>
  <si>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</si>
  <si>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</si>
  <si>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</si>
  <si>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</si>
  <si>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</si>
  <si>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</si>
  <si>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</si>
  <si>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</si>
  <si>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</si>
  <si>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</si>
  <si>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</si>
  <si>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</si>
  <si>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</si>
  <si>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</si>
  <si>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</si>
  <si>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</si>
  <si>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</si>
  <si>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</si>
  <si>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</si>
  <si>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</si>
  <si>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</si>
  <si>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</si>
  <si>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</si>
  <si>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</si>
  <si>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</si>
  <si>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</si>
  <si>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</si>
  <si>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</si>
  <si>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</si>
  <si>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</si>
  <si>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</si>
  <si>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</si>
  <si>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</si>
  <si>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</si>
  <si>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</si>
  <si>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</si>
  <si>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</si>
  <si>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</si>
  <si>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</si>
  <si>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</si>
  <si>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</si>
  <si>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</si>
  <si>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</si>
  <si>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</si>
  <si>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</si>
  <si>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</si>
  <si>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</si>
  <si>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</si>
  <si>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</si>
  <si>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</si>
  <si>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</si>
  <si>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</si>
  <si>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</si>
  <si>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</si>
  <si>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</si>
  <si>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</si>
  <si>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</si>
  <si>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</si>
  <si>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</si>
  <si>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</si>
  <si>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</si>
  <si>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</si>
  <si>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</si>
  <si>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</si>
  <si>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</si>
  <si>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</si>
  <si>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</si>
  <si>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</si>
  <si>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</si>
  <si>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</si>
  <si>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</si>
  <si>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</si>
  <si>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</si>
  <si>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</si>
  <si>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</si>
  <si>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</si>
  <si>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</si>
  <si>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</si>
  <si>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</si>
  <si>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</si>
  <si>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</si>
  <si>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</si>
  <si>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</si>
  <si>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</si>
  <si>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</si>
  <si>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</si>
  <si>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</si>
  <si>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</si>
  <si>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</si>
  <si>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</si>
  <si>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</si>
  <si>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</si>
  <si>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</si>
  <si>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</si>
  <si>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</si>
  <si>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</si>
  <si>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</si>
  <si>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</si>
  <si>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</si>
  <si>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</si>
  <si>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</si>
  <si>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</si>
  <si>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</si>
  <si>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</si>
  <si>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</si>
  <si>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</si>
  <si>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</si>
  <si>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</si>
  <si>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</si>
  <si>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</si>
  <si>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</si>
  <si>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</si>
  <si>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</si>
  <si>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</si>
  <si>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</si>
  <si>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</si>
  <si>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</si>
  <si>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</si>
  <si>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</si>
  <si>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</si>
  <si>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</si>
  <si>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</si>
  <si>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</si>
  <si>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</si>
  <si>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</si>
  <si>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</si>
  <si>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</si>
  <si>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</si>
  <si>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</si>
  <si>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</si>
  <si>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</si>
  <si>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</si>
  <si>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</si>
  <si>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</si>
  <si>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</si>
  <si>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</si>
  <si>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</si>
  <si>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</si>
  <si>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</si>
  <si>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</si>
  <si>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</si>
  <si>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</si>
  <si>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</si>
  <si>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</si>
  <si>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</si>
  <si>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</si>
  <si>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</si>
  <si>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</si>
  <si>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</si>
  <si>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</si>
  <si>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</si>
  <si>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</si>
  <si>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</si>
  <si>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</si>
  <si>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</si>
  <si>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</si>
  <si>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</si>
  <si>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</si>
  <si>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</si>
  <si>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</si>
  <si>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</si>
  <si>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</si>
  <si>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</si>
  <si>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</si>
  <si>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</si>
  <si>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</si>
  <si>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</si>
  <si>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</si>
  <si>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</si>
  <si>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</si>
  <si>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</si>
  <si>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</si>
  <si>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</si>
  <si>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</si>
  <si>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</si>
  <si>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</si>
  <si>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</si>
  <si>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</si>
  <si>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</si>
  <si>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</si>
  <si>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</si>
  <si>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</si>
  <si>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</si>
  <si>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</si>
  <si>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</si>
  <si>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</si>
  <si>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</si>
  <si>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</si>
  <si>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</si>
  <si>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</si>
  <si>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</si>
  <si>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</si>
  <si>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</si>
  <si>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</si>
  <si>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</si>
  <si>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</si>
  <si>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</si>
  <si>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</si>
  <si>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</si>
  <si>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</si>
  <si>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</si>
  <si>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</si>
  <si>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</si>
  <si>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</si>
  <si>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</si>
  <si>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</si>
  <si>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</si>
  <si>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</si>
  <si>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</si>
  <si>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</si>
  <si>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</si>
  <si>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</si>
  <si>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</si>
  <si>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</si>
  <si>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</si>
  <si>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</si>
  <si>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</si>
  <si>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</si>
  <si>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</si>
  <si>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</si>
  <si>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</si>
  <si>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</si>
  <si>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</si>
  <si>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</si>
  <si>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</si>
  <si>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</si>
  <si>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</si>
  <si>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</si>
  <si>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</si>
  <si>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</si>
  <si>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</si>
  <si>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</si>
  <si>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</si>
  <si>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</si>
  <si>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</si>
  <si>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</si>
  <si>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</si>
  <si>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</si>
  <si>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</si>
  <si>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</si>
  <si>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</si>
  <si>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</si>
  <si>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</si>
  <si>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</si>
  <si>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</si>
  <si>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</si>
  <si>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</si>
  <si>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</si>
  <si>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</si>
  <si>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</si>
  <si>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</si>
  <si>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</si>
  <si>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</si>
  <si>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</si>
  <si>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</si>
  <si>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</si>
  <si>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</si>
  <si>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</si>
  <si>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</si>
  <si>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</si>
  <si>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</si>
  <si>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</si>
  <si>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</si>
  <si>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</si>
  <si>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</si>
  <si>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</si>
  <si>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</si>
  <si>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</si>
  <si>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</si>
  <si>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</si>
  <si>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</si>
  <si>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</si>
  <si>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</si>
  <si>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</si>
  <si>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</si>
  <si>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</si>
  <si>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</si>
  <si>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</si>
  <si>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</si>
  <si>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</si>
  <si>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</si>
  <si>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</si>
  <si>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</si>
  <si>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</si>
  <si>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</si>
  <si>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</si>
  <si>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</si>
  <si>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</si>
  <si>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</si>
  <si>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</si>
  <si>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</si>
  <si>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</si>
  <si>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</si>
  <si>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</si>
  <si>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</si>
  <si>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</si>
  <si>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</si>
  <si>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</si>
  <si>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</si>
  <si>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</si>
  <si>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</si>
  <si>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</si>
  <si>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</si>
  <si>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</si>
  <si>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</si>
  <si>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</si>
  <si>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</si>
  <si>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</si>
  <si>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</si>
  <si>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</si>
  <si>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</si>
  <si>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</si>
  <si>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</si>
  <si>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</si>
  <si>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</si>
  <si>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</si>
  <si>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</si>
  <si>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</si>
  <si>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</si>
  <si>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</si>
  <si>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</si>
  <si>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</si>
  <si>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</si>
  <si>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</si>
  <si>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</si>
  <si>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</si>
  <si>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</si>
  <si>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</si>
  <si>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</si>
  <si>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</si>
  <si>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</si>
  <si>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</si>
  <si>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</si>
  <si>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</si>
  <si>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</si>
  <si>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</si>
  <si>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</si>
  <si>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</si>
  <si>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</si>
  <si>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</si>
  <si>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</si>
  <si>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</si>
  <si>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</si>
  <si>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</si>
  <si>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</si>
  <si>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</si>
  <si>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</si>
  <si>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</si>
  <si>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</si>
  <si>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</si>
  <si>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</si>
  <si>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</si>
  <si>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</si>
  <si>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</si>
  <si>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</si>
  <si>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</si>
  <si>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</si>
  <si>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</si>
  <si>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</si>
  <si>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</si>
  <si>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</si>
  <si>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</si>
  <si>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</si>
  <si>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</si>
  <si>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</si>
  <si>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</si>
  <si>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</si>
  <si>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</si>
  <si>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</si>
  <si>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</si>
  <si>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</si>
  <si>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</si>
  <si>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</si>
  <si>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</si>
  <si>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</si>
  <si>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</si>
  <si>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</si>
  <si>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</si>
  <si>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</si>
  <si>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</si>
  <si>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</si>
  <si>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</si>
  <si>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</si>
  <si>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</si>
  <si>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</si>
  <si>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</si>
  <si>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</si>
  <si>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</si>
  <si>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</si>
  <si>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</si>
  <si>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</si>
  <si>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</si>
  <si>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</si>
  <si>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</si>
  <si>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</si>
  <si>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</si>
  <si>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</si>
  <si>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</si>
  <si>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</si>
  <si>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</si>
  <si>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</si>
  <si>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</si>
  <si>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</si>
  <si>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</si>
  <si>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</si>
  <si>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</si>
  <si>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</si>
  <si>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</si>
  <si>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</si>
  <si>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</si>
  <si>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</si>
  <si>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</si>
  <si>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</si>
  <si>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</si>
  <si>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</si>
  <si>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</si>
  <si>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</si>
  <si>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</si>
  <si>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</si>
  <si>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</si>
  <si>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</si>
  <si>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</si>
  <si>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</si>
  <si>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</si>
  <si>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</si>
  <si>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</si>
  <si>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</si>
  <si>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</si>
  <si>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</si>
  <si>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</si>
  <si>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</si>
  <si>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</si>
  <si>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</si>
  <si>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</si>
  <si>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</si>
  <si>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</si>
  <si>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</si>
  <si>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</si>
  <si>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</si>
  <si>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</si>
  <si>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</si>
  <si>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</si>
  <si>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</si>
  <si>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</si>
  <si>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</si>
  <si>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</si>
  <si>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</si>
  <si>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</si>
  <si>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</si>
  <si>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</si>
  <si>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</si>
  <si>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</si>
  <si>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</si>
  <si>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</si>
  <si>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</si>
  <si>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</si>
  <si>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</si>
  <si>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</si>
  <si>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</si>
  <si>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</si>
  <si>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</si>
  <si>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</si>
  <si>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</si>
  <si>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</si>
  <si>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</si>
  <si>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</si>
  <si>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</si>
  <si>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</si>
  <si>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</si>
  <si>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</si>
  <si>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</si>
  <si>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</si>
  <si>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</si>
  <si>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</si>
  <si>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</si>
  <si>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</si>
  <si>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</si>
  <si>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</si>
  <si>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</si>
  <si>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</si>
  <si>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</si>
  <si>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</si>
  <si>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</si>
  <si>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</si>
  <si>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</si>
  <si>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</si>
  <si>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</si>
  <si>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</si>
  <si>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</si>
  <si>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</si>
  <si>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</si>
  <si>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</si>
  <si>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</si>
  <si>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</si>
  <si>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</si>
  <si>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</si>
  <si>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</si>
  <si>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</si>
  <si>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</si>
  <si>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</si>
  <si>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</si>
  <si>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</si>
  <si>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</si>
  <si>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</si>
  <si>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</si>
  <si>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</si>
  <si>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</si>
  <si>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</si>
  <si>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</si>
  <si>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</si>
  <si>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</si>
  <si>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</si>
  <si>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</si>
  <si>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</si>
  <si>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</si>
  <si>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</si>
  <si>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</si>
  <si>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</si>
  <si>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</si>
  <si>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</si>
  <si>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</si>
  <si>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</si>
  <si>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</si>
  <si>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</si>
  <si>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</si>
  <si>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</si>
  <si>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</si>
  <si>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</si>
  <si>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</si>
  <si>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</si>
  <si>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</si>
  <si>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</si>
  <si>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</si>
  <si>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</si>
  <si>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</si>
  <si>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</si>
  <si>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</si>
  <si>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</si>
  <si>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</si>
  <si>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</si>
  <si>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</si>
  <si>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</si>
  <si>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</si>
  <si>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</si>
  <si>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</si>
  <si>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</si>
  <si>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</si>
  <si>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</si>
  <si>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</si>
  <si>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</si>
  <si>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</si>
  <si>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</si>
  <si>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</si>
  <si>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</si>
  <si>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</si>
  <si>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</si>
  <si>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</si>
  <si>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</si>
  <si>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</si>
  <si>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</si>
  <si>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</si>
  <si>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</si>
  <si>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</si>
  <si>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</si>
  <si>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</si>
  <si>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</si>
  <si>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</si>
  <si>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</si>
  <si>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</si>
  <si>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</si>
  <si>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</si>
  <si>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</si>
  <si>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</si>
  <si>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</si>
  <si>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</si>
  <si>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</si>
  <si>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</si>
  <si>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</si>
  <si>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</si>
  <si>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</si>
  <si>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</si>
  <si>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</si>
  <si>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</si>
  <si>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</si>
  <si>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</si>
  <si>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</si>
  <si>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</si>
  <si>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</si>
  <si>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</si>
  <si>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</si>
  <si>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</si>
  <si>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</si>
  <si>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</si>
  <si>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</si>
  <si>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</si>
  <si>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</si>
  <si>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</si>
  <si>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</si>
  <si>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</si>
  <si>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</si>
  <si>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</si>
  <si>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</si>
  <si>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</si>
  <si>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</si>
  <si>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</si>
  <si>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</si>
  <si>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</si>
  <si>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</si>
  <si>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</si>
  <si>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</si>
  <si>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</si>
  <si>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</si>
  <si>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</si>
  <si>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</si>
  <si>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</si>
  <si>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</si>
  <si>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</si>
  <si>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</si>
  <si>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</si>
  <si>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</si>
  <si>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</si>
  <si>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</si>
  <si>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</si>
  <si>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</si>
  <si>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</si>
  <si>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</si>
  <si>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</si>
  <si>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</si>
  <si>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</si>
  <si>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</si>
  <si>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</si>
  <si>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</si>
  <si>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</si>
  <si>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</si>
  <si>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</si>
  <si>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</si>
  <si>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</si>
  <si>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</si>
  <si>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</si>
  <si>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</si>
  <si>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</si>
  <si>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</si>
  <si>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</si>
  <si>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</si>
  <si>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</si>
  <si>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</si>
  <si>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</si>
  <si>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</si>
  <si>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</si>
  <si>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</si>
  <si>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</si>
  <si>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</si>
  <si>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</si>
  <si>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</si>
  <si>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</si>
  <si>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</si>
  <si>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</si>
  <si>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</si>
  <si>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</si>
  <si>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</si>
  <si>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</si>
  <si>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</si>
  <si>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</si>
  <si>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</si>
  <si>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</si>
  <si>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</si>
  <si>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</si>
  <si>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</si>
  <si>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</si>
  <si>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</si>
  <si>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</si>
  <si>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</si>
  <si>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</si>
  <si>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</si>
  <si>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</si>
  <si>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</si>
  <si>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</si>
  <si>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</si>
  <si>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</si>
  <si>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</si>
  <si>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</si>
  <si>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</si>
  <si>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</si>
  <si>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</si>
  <si>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</si>
  <si>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</si>
  <si>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</si>
  <si>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</si>
  <si>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</si>
  <si>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</si>
  <si>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</si>
  <si>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</si>
  <si>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</si>
  <si>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</si>
  <si>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</si>
  <si>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</si>
  <si>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</si>
  <si>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</si>
  <si>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</si>
  <si>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</si>
  <si>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</si>
  <si>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</si>
  <si>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</si>
  <si>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</si>
  <si>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</si>
  <si>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</si>
  <si>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</si>
  <si>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</si>
  <si>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</si>
  <si>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</si>
  <si>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</si>
  <si>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</si>
  <si>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</si>
  <si>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</si>
  <si>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</si>
  <si>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</si>
  <si>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</si>
  <si>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</si>
  <si>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</si>
  <si>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</si>
  <si>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</si>
  <si>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</si>
  <si>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</si>
  <si>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</si>
  <si>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</si>
  <si>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</si>
  <si>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</si>
  <si>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</si>
  <si>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</si>
  <si>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</si>
  <si>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</si>
  <si>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</si>
  <si>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</si>
  <si>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</si>
  <si>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</si>
  <si>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</si>
  <si>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</si>
  <si>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</si>
  <si>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</si>
  <si>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</si>
  <si>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</si>
  <si>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</si>
  <si>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</si>
  <si>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</si>
  <si>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</si>
  <si>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</si>
  <si>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</si>
  <si>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</si>
  <si>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</si>
  <si>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</si>
  <si>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</si>
  <si>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</si>
  <si>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</si>
  <si>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</si>
  <si>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</si>
  <si>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</si>
  <si>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</si>
  <si>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</si>
  <si>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</si>
  <si>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</si>
  <si>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</si>
  <si>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</si>
  <si>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</si>
  <si>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</si>
  <si>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</si>
  <si>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</si>
  <si>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</si>
  <si>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</si>
  <si>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</si>
  <si>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</si>
  <si>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</si>
  <si>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</si>
  <si>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</si>
  <si>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</si>
  <si>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</si>
  <si>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</si>
  <si>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</si>
  <si>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</si>
  <si>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</si>
  <si>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</si>
  <si>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</si>
  <si>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</si>
  <si>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</si>
  <si>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</si>
  <si>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</si>
  <si>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</si>
  <si>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</si>
  <si>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</si>
  <si>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</si>
  <si>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</si>
  <si>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</si>
  <si>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</si>
  <si>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</si>
  <si>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</si>
  <si>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</si>
  <si>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</si>
  <si>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</si>
  <si>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</si>
  <si>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</si>
  <si>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</si>
  <si>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</si>
  <si>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</si>
  <si>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</si>
  <si>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</si>
  <si>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</si>
  <si>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</si>
  <si>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</si>
  <si>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</si>
  <si>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</si>
  <si>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</si>
  <si>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</si>
  <si>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</si>
  <si>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</si>
  <si>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</si>
  <si>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</si>
  <si>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</si>
  <si>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</si>
  <si>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</si>
  <si>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</si>
  <si>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</si>
  <si>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</si>
  <si>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</si>
  <si>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</si>
  <si>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</si>
  <si>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</si>
  <si>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</si>
  <si>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</si>
  <si>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</si>
  <si>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</si>
  <si>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</si>
  <si>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</si>
  <si>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</si>
  <si>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</si>
  <si>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</si>
  <si>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</si>
  <si>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</si>
  <si>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</si>
  <si>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</si>
  <si>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</si>
  <si>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</si>
  <si>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</si>
  <si>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</si>
  <si>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</si>
  <si>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</si>
  <si>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</si>
  <si>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</si>
  <si>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</si>
  <si>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</si>
  <si>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</si>
  <si>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</si>
  <si>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</si>
  <si>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</si>
  <si>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</si>
  <si>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</si>
  <si>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</si>
  <si>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</si>
  <si>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</si>
  <si>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</si>
  <si>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</si>
  <si>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</si>
  <si>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</si>
  <si>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</si>
  <si>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</si>
  <si>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</si>
  <si>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</si>
  <si>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</si>
  <si>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</si>
  <si>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</si>
  <si>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</si>
  <si>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</si>
  <si>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</si>
  <si>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</si>
  <si>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</si>
  <si>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</si>
  <si>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</si>
  <si>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</si>
  <si>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</si>
  <si>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</si>
  <si>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</si>
  <si>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</si>
  <si>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</si>
  <si>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</si>
  <si>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</si>
  <si>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</si>
  <si>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</si>
  <si>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</si>
  <si>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</si>
  <si>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</si>
  <si>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</si>
  <si>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</si>
  <si>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</si>
  <si>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</si>
  <si>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</si>
  <si>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</si>
  <si>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</si>
  <si>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</si>
  <si>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</si>
  <si>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</si>
  <si>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</si>
  <si>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</si>
  <si>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</si>
  <si>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</si>
  <si>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</si>
  <si>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</si>
  <si>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</si>
  <si>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</si>
  <si>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</si>
  <si>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</si>
  <si>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</si>
  <si>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</si>
  <si>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</si>
  <si>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</si>
  <si>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</si>
  <si>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</si>
  <si>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</si>
  <si>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</si>
  <si>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</si>
  <si>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</si>
  <si>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</si>
  <si>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</si>
  <si>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</si>
  <si>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</si>
  <si>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</si>
  <si>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</si>
  <si>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</si>
  <si>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</si>
  <si>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</si>
  <si>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</si>
  <si>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</si>
  <si>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</si>
  <si>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</si>
  <si>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</si>
  <si>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</si>
  <si>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</si>
  <si>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</si>
  <si>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</si>
  <si>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</si>
  <si>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</si>
  <si>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</si>
  <si>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</si>
  <si>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</si>
  <si>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</si>
  <si>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</si>
  <si>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</si>
  <si>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</si>
  <si>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</si>
  <si>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</si>
  <si>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</si>
  <si>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</si>
  <si>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</si>
  <si>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</si>
  <si>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</si>
  <si>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</si>
  <si>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</si>
  <si>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</si>
  <si>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</si>
  <si>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</si>
  <si>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</si>
  <si>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</si>
  <si>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</si>
  <si>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</si>
  <si>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</si>
  <si>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</si>
  <si>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</si>
  <si>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</si>
  <si>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</si>
  <si>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</si>
  <si>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</si>
  <si>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</si>
  <si>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</si>
  <si>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</si>
  <si>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</si>
  <si>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</si>
  <si>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</si>
  <si>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</si>
  <si>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</si>
  <si>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</si>
  <si>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</si>
  <si>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</si>
  <si>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</si>
  <si>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</si>
  <si>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</si>
  <si>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</si>
  <si>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</si>
  <si>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</si>
  <si>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</si>
  <si>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</si>
  <si>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</si>
  <si>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</si>
  <si>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</si>
  <si>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</si>
  <si>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</si>
  <si>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</si>
  <si>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</si>
  <si>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</si>
  <si>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</si>
  <si>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</si>
  <si>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</si>
  <si>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</si>
  <si>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</si>
  <si>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</si>
  <si>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</si>
  <si>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</si>
  <si>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</si>
  <si>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</si>
  <si>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</si>
  <si>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</si>
  <si>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</si>
  <si>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</si>
  <si>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</si>
  <si>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</si>
  <si>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</si>
  <si>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</si>
  <si>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</si>
  <si>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</si>
  <si>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</si>
  <si>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</si>
  <si>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</si>
  <si>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</si>
  <si>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</si>
  <si>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</si>
  <si>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</si>
  <si>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</si>
  <si>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</si>
  <si>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</si>
  <si>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</si>
  <si>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</si>
  <si>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</si>
  <si>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</si>
  <si>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</si>
  <si>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</si>
  <si>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</si>
  <si>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</si>
  <si>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</si>
  <si>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</si>
  <si>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</si>
  <si>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</si>
  <si>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</si>
  <si>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</si>
  <si>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</si>
  <si>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</si>
  <si>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</si>
  <si>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</si>
  <si>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</si>
  <si>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</si>
  <si>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</si>
  <si>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</si>
  <si>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</si>
  <si>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</si>
  <si>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</si>
  <si>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</si>
  <si>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</si>
  <si>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</si>
  <si>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</si>
  <si>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</si>
  <si>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</si>
  <si>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</si>
  <si>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</si>
  <si>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</si>
  <si>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</si>
  <si>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</si>
  <si>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</si>
  <si>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</si>
  <si>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</si>
  <si>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</si>
  <si>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</si>
  <si>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</si>
  <si>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</si>
  <si>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</si>
  <si>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</si>
  <si>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</si>
  <si>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</si>
  <si>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</si>
  <si>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</si>
  <si>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</si>
  <si>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</si>
  <si>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</si>
  <si>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</si>
  <si>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</si>
  <si>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</si>
  <si>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</si>
  <si>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</si>
  <si>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</si>
  <si>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</si>
  <si>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</si>
  <si>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</si>
  <si>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</si>
  <si>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</si>
  <si>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</si>
  <si>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</si>
  <si>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</si>
  <si>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</si>
  <si>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</si>
  <si>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</si>
  <si>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</si>
  <si>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</si>
  <si>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</si>
  <si>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</si>
  <si>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</si>
  <si>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</si>
  <si>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</si>
  <si>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</si>
  <si>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</si>
  <si>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</si>
  <si>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</si>
  <si>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</si>
  <si>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</si>
  <si>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</si>
  <si>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</si>
  <si>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</si>
  <si>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</si>
  <si>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</si>
  <si>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</si>
  <si>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</si>
  <si>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</si>
  <si>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</si>
  <si>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</si>
  <si>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</si>
  <si>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</si>
  <si>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</si>
  <si>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</si>
  <si>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</si>
  <si>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</si>
  <si>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</si>
  <si>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</si>
  <si>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</si>
  <si>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</si>
  <si>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</si>
  <si>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</si>
  <si>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</si>
  <si>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</si>
  <si>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</si>
  <si>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</si>
  <si>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</si>
  <si>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</si>
  <si>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</si>
  <si>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</si>
  <si>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</si>
  <si>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</si>
  <si>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</si>
  <si>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</si>
  <si>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</si>
  <si>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</si>
  <si>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</si>
  <si>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</si>
  <si>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</si>
  <si>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</si>
  <si>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</si>
  <si>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</si>
  <si>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</si>
  <si>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</si>
  <si>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</si>
  <si>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</si>
  <si>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</si>
  <si>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</si>
  <si>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</si>
  <si>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</si>
  <si>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</si>
  <si>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</si>
  <si>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</si>
  <si>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</si>
  <si>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</si>
  <si>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</si>
  <si>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</si>
  <si>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</si>
  <si>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</si>
  <si>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</si>
  <si>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</si>
  <si>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</si>
  <si>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</si>
  <si>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</si>
  <si>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</si>
  <si>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</si>
  <si>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</si>
  <si>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</si>
  <si>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</si>
  <si>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</si>
  <si>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</si>
  <si>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</si>
  <si>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</si>
  <si>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</si>
  <si>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</si>
  <si>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</si>
  <si>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</si>
  <si>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</si>
  <si>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</si>
  <si>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</si>
  <si>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</si>
  <si>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</si>
  <si>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</si>
  <si>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</si>
  <si>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</si>
  <si>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</si>
  <si>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</si>
  <si>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</si>
  <si>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</si>
  <si>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</si>
  <si>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</si>
  <si>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</si>
  <si>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</si>
  <si>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</si>
  <si>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</si>
  <si>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</si>
  <si>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</si>
  <si>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</si>
  <si>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</si>
  <si>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</si>
  <si>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</si>
  <si>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</si>
  <si>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</si>
  <si>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</si>
  <si>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</si>
  <si>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</si>
  <si>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</si>
  <si>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</si>
  <si>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</si>
  <si>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</si>
  <si>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</si>
  <si>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</si>
  <si>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</si>
  <si>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</si>
  <si>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</si>
  <si>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</si>
  <si>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</si>
  <si>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</si>
  <si>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</si>
  <si>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</si>
  <si>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</si>
  <si>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</si>
  <si>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</si>
  <si>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</si>
  <si>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</si>
  <si>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</si>
  <si>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</si>
  <si>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</si>
  <si>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</si>
  <si>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</si>
  <si>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</si>
  <si>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</si>
  <si>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</si>
  <si>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</si>
  <si>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</si>
  <si>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</si>
  <si>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</si>
  <si>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</si>
  <si>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</si>
  <si>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</si>
  <si>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</si>
  <si>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</si>
  <si>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</si>
  <si>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</si>
  <si>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</si>
  <si>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</si>
  <si>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</si>
  <si>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</si>
  <si>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</si>
  <si>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</si>
  <si>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</si>
  <si>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</si>
  <si>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</si>
  <si>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</si>
  <si>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</si>
  <si>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</si>
  <si>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</si>
  <si>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</si>
  <si>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</si>
  <si>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</si>
  <si>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</si>
  <si>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</si>
  <si>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</si>
  <si>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</si>
  <si>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</si>
  <si>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</si>
  <si>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</si>
  <si>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</si>
  <si>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</si>
  <si>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</si>
  <si>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</si>
  <si>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</si>
  <si>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</si>
  <si>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</si>
  <si>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</si>
  <si>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</si>
  <si>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</si>
  <si>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</si>
  <si>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</si>
  <si>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</si>
  <si>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</si>
  <si>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</si>
  <si>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</si>
  <si>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</si>
  <si>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</si>
  <si>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</si>
  <si>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</si>
  <si>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</si>
  <si>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</si>
  <si>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</si>
  <si>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</si>
  <si>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</si>
  <si>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</si>
  <si>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</si>
  <si>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</si>
  <si>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</si>
  <si>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</si>
  <si>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</si>
  <si>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</si>
  <si>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</si>
  <si>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</si>
  <si>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</si>
  <si>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</si>
  <si>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</si>
  <si>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</si>
  <si>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</si>
  <si>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</si>
  <si>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</si>
  <si>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</si>
  <si>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</si>
  <si>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</si>
  <si>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</si>
  <si>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</si>
  <si>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</si>
  <si>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</si>
  <si>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</si>
  <si>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</si>
  <si>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</si>
  <si>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</si>
  <si>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</si>
  <si>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</si>
  <si>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</si>
  <si>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</si>
  <si>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</si>
  <si>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</si>
  <si>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</si>
  <si>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</si>
  <si>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</si>
  <si>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</si>
  <si>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</si>
  <si>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</si>
  <si>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</si>
  <si>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</si>
  <si>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</si>
  <si>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</si>
  <si>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</si>
  <si>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</si>
  <si>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</si>
  <si>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</si>
  <si>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</si>
  <si>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</si>
  <si>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</si>
  <si>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</si>
  <si>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</si>
  <si>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</si>
  <si>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</si>
  <si>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</si>
  <si>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</si>
  <si>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</si>
  <si>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</si>
  <si>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</si>
  <si>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</si>
  <si>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</si>
  <si>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</si>
  <si>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</si>
  <si>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</si>
  <si>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</si>
  <si>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</si>
  <si>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</si>
  <si>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</si>
  <si>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</si>
  <si>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</si>
  <si>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</si>
  <si>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</si>
  <si>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</si>
  <si>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</si>
  <si>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</si>
  <si>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</si>
  <si>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</si>
  <si>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</si>
  <si>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</si>
  <si>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</si>
  <si>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</si>
  <si>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</si>
  <si>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</si>
  <si>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</si>
  <si>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</si>
  <si>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</si>
  <si>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</si>
  <si>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</si>
  <si>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</si>
  <si>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</si>
  <si>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</si>
  <si>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</si>
  <si>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</si>
  <si>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</si>
  <si>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</si>
  <si>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</si>
  <si>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</si>
  <si>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</si>
  <si>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</si>
  <si>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</si>
  <si>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</si>
  <si>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</si>
  <si>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</si>
  <si>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</si>
  <si>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</si>
  <si>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</si>
  <si>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</si>
  <si>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</si>
  <si>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</si>
  <si>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</si>
  <si>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</si>
  <si>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</si>
  <si>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</si>
  <si>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</si>
  <si>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</si>
  <si>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</si>
  <si>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</si>
  <si>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</si>
  <si>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</si>
  <si>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</si>
  <si>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</si>
  <si>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</si>
  <si>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</si>
  <si>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</si>
  <si>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</si>
  <si>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</si>
  <si>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</si>
  <si>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</si>
  <si>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</si>
  <si>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</si>
  <si>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</si>
  <si>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</si>
  <si>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</si>
  <si>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</si>
  <si>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</si>
  <si>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</si>
  <si>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</si>
  <si>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</si>
  <si>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</si>
  <si>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</si>
  <si>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</si>
  <si>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</si>
  <si>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</si>
  <si>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</si>
  <si>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</si>
  <si>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</si>
  <si>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</si>
  <si>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</si>
  <si>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</si>
  <si>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</si>
  <si>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</si>
  <si>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</si>
  <si>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</si>
  <si>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</si>
  <si>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</si>
  <si>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</si>
  <si>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</si>
  <si>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</si>
  <si>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</si>
  <si>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</si>
  <si>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</si>
  <si>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</si>
  <si>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</si>
  <si>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</si>
  <si>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</si>
  <si>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</si>
  <si>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</si>
  <si>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</si>
  <si>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</si>
  <si>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</si>
  <si>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</si>
  <si>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</si>
  <si>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</si>
  <si>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</si>
  <si>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</si>
  <si>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</si>
  <si>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</si>
  <si>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</si>
  <si>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</si>
  <si>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</si>
  <si>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</si>
  <si>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</si>
  <si>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</si>
  <si>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</si>
  <si>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</si>
  <si>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</si>
  <si>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</si>
  <si>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</si>
  <si>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</si>
  <si>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</si>
  <si>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</si>
  <si>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</si>
  <si>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</si>
  <si>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</si>
  <si>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</si>
  <si>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</si>
  <si>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</si>
  <si>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</si>
  <si>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</si>
  <si>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</si>
  <si>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</si>
  <si>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</si>
  <si>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</si>
  <si>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</si>
  <si>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</si>
  <si>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</si>
  <si>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</si>
  <si>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</si>
  <si>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</si>
  <si>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</si>
  <si>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</si>
  <si>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</si>
  <si>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</si>
  <si>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</si>
  <si>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</si>
  <si>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</si>
  <si>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</si>
  <si>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</si>
  <si>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</si>
  <si>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</si>
  <si>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</si>
  <si>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</si>
  <si>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</si>
  <si>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</si>
  <si>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</si>
  <si>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</si>
  <si>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</si>
  <si>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</si>
  <si>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</si>
  <si>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</si>
  <si>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</si>
  <si>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</si>
  <si>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</si>
  <si>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</si>
  <si>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</si>
  <si>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</si>
  <si>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</si>
  <si>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</si>
  <si>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</si>
  <si>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</si>
  <si>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</si>
  <si>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</si>
  <si>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</si>
  <si>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</si>
  <si>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</si>
  <si>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</si>
  <si>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</si>
  <si>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</si>
  <si>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</si>
  <si>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</si>
  <si>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</si>
  <si>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</si>
  <si>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</si>
  <si>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</si>
  <si>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</si>
  <si>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</si>
  <si>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</si>
  <si>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</si>
  <si>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</si>
  <si>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</si>
  <si>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</si>
  <si>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</si>
  <si>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</si>
  <si>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</si>
  <si>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</si>
  <si>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</si>
  <si>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</si>
  <si>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</si>
  <si>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</si>
  <si>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</si>
  <si>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</si>
  <si>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</si>
  <si>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</si>
  <si>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</si>
  <si>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</si>
  <si>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</si>
  <si>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</si>
  <si>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</si>
  <si>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</si>
  <si>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</si>
  <si>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</si>
  <si>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</si>
  <si>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</si>
  <si>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</si>
  <si>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</si>
  <si>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</si>
  <si>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</si>
  <si>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</si>
  <si>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</si>
  <si>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</si>
  <si>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</si>
  <si>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</si>
  <si>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</si>
  <si>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</si>
  <si>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</si>
  <si>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</si>
  <si>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</si>
  <si>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</si>
  <si>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</si>
  <si>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</si>
  <si>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</si>
  <si>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</si>
  <si>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</si>
  <si>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</si>
  <si>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</si>
  <si>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</si>
  <si>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</si>
  <si>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</si>
  <si>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</si>
  <si>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</si>
  <si>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</si>
  <si>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</si>
  <si>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</si>
  <si>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</si>
  <si>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</si>
  <si>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</si>
  <si>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</si>
  <si>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</si>
  <si>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</si>
  <si>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</si>
  <si>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</si>
  <si>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</si>
  <si>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</si>
  <si>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</si>
  <si>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</si>
  <si>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</si>
  <si>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</si>
  <si>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</si>
  <si>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</si>
  <si>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</si>
  <si>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</si>
  <si>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</si>
  <si>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</si>
  <si>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</si>
  <si>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</si>
  <si>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</si>
  <si>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</si>
  <si>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</si>
  <si>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</si>
  <si>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</si>
  <si>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</si>
  <si>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</si>
  <si>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</si>
  <si>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</si>
  <si>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</si>
  <si>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</si>
  <si>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</si>
  <si>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</si>
  <si>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</si>
  <si>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</si>
  <si>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</si>
  <si>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</si>
  <si>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</si>
  <si>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</si>
  <si>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</si>
  <si>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</si>
  <si>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</si>
  <si>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</si>
  <si>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</si>
  <si>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</si>
  <si>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</si>
  <si>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</si>
  <si>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</si>
  <si>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</si>
  <si>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</si>
  <si>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</si>
  <si>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</si>
  <si>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</si>
  <si>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</si>
  <si>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</si>
  <si>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</si>
  <si>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</si>
  <si>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</si>
  <si>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</si>
  <si>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</si>
  <si>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</si>
  <si>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</si>
  <si>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</si>
  <si>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</si>
  <si>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</si>
  <si>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</si>
  <si>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</si>
  <si>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</si>
  <si>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</si>
  <si>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</si>
  <si>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</si>
  <si>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</si>
  <si>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</si>
  <si>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</si>
  <si>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</si>
  <si>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</si>
  <si>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</si>
  <si>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</si>
  <si>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</si>
  <si>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</si>
  <si>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</si>
  <si>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</si>
  <si>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</si>
  <si>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</si>
  <si>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</si>
  <si>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</si>
  <si>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</si>
  <si>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</si>
  <si>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</si>
  <si>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</si>
  <si>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</si>
  <si>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</si>
  <si>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</si>
  <si>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</si>
  <si>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</si>
  <si>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</si>
  <si>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</si>
  <si>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</si>
  <si>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</si>
  <si>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</si>
  <si>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</si>
  <si>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</si>
  <si>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</si>
  <si>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</si>
  <si>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</si>
  <si>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</si>
  <si>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</si>
  <si>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</si>
  <si>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</si>
  <si>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</si>
  <si>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</si>
  <si>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</si>
  <si>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</si>
  <si>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</si>
  <si>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</si>
  <si>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</si>
  <si>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</si>
  <si>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</si>
  <si>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</si>
  <si>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</si>
  <si>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</si>
  <si>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</si>
  <si>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</si>
  <si>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</si>
  <si>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</si>
  <si>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</si>
  <si>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</si>
  <si>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</si>
  <si>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</si>
  <si>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</si>
  <si>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</si>
  <si>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</si>
  <si>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</si>
  <si>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</si>
  <si>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</si>
  <si>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</si>
  <si>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</si>
  <si>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</si>
  <si>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</si>
  <si>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</si>
  <si>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</si>
  <si>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</si>
  <si>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</si>
  <si>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</si>
  <si>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</si>
  <si>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</si>
  <si>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</si>
  <si>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</si>
  <si>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</si>
  <si>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</si>
  <si>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</si>
  <si>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</si>
  <si>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</si>
  <si>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</si>
  <si>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</si>
  <si>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</si>
  <si>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</si>
  <si>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</si>
  <si>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</si>
  <si>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</si>
  <si>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</si>
  <si>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</si>
  <si>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</si>
  <si>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</si>
  <si>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</si>
  <si>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</si>
  <si>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</si>
  <si>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</si>
  <si>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</si>
  <si>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</si>
  <si>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</si>
  <si>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</si>
  <si>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</si>
  <si>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</si>
  <si>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</si>
  <si>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</si>
  <si>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</si>
  <si>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</si>
  <si>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</si>
  <si>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</si>
  <si>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</si>
  <si>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</si>
  <si>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</si>
  <si>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</si>
  <si>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</si>
  <si>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</si>
  <si>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</si>
  <si>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</si>
  <si>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</si>
  <si>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</si>
  <si>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</si>
  <si>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</si>
  <si>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</si>
  <si>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</si>
  <si>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</si>
  <si>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</si>
  <si>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</si>
  <si>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</si>
  <si>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</si>
  <si>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</si>
  <si>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</si>
  <si>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</si>
  <si>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</si>
  <si>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</si>
  <si>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</si>
  <si>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</si>
  <si>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</si>
  <si>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</si>
  <si>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</si>
  <si>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</si>
  <si>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</si>
  <si>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</si>
  <si>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</si>
  <si>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</si>
  <si>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</si>
  <si>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</si>
  <si>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</si>
  <si>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</si>
  <si>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</si>
  <si>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</si>
  <si>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</si>
  <si>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</si>
  <si>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</si>
  <si>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</si>
  <si>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</si>
  <si>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</si>
  <si>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</si>
  <si>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</si>
  <si>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</si>
  <si>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</si>
  <si>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</si>
  <si>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</si>
  <si>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</si>
  <si>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</si>
  <si>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</si>
  <si>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</si>
  <si>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</si>
  <si>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</si>
  <si>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</si>
  <si>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</si>
  <si>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</si>
  <si>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</si>
  <si>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</si>
  <si>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</si>
  <si>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</si>
  <si>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</si>
  <si>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</si>
  <si>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</si>
  <si>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</si>
  <si>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</si>
  <si>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</si>
  <si>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</si>
  <si>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</si>
  <si>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</si>
  <si>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</si>
  <si>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</si>
  <si>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</si>
  <si>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</si>
  <si>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</si>
  <si>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</si>
  <si>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</si>
  <si>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</si>
  <si>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</si>
  <si>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</si>
  <si>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</si>
  <si>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</si>
  <si>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</si>
  <si>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</si>
  <si>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</si>
  <si>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</si>
  <si>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</si>
  <si>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</si>
  <si>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</si>
  <si>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</si>
  <si>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</si>
  <si>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</si>
  <si>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</si>
  <si>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</si>
  <si>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</si>
  <si>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</si>
  <si>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</si>
  <si>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</si>
  <si>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</si>
  <si>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</si>
  <si>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</si>
  <si>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</si>
  <si>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</si>
  <si>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</si>
  <si>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</si>
  <si>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</si>
  <si>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</si>
  <si>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</si>
  <si>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</si>
  <si>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</si>
  <si>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</si>
  <si>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</si>
  <si>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</si>
  <si>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</si>
  <si>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</si>
  <si>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</si>
  <si>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</si>
  <si>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</si>
  <si>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</si>
  <si>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</si>
  <si>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</si>
  <si>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</si>
  <si>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</si>
  <si>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</si>
  <si>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</si>
  <si>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</si>
  <si>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</si>
  <si>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</si>
  <si>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</si>
  <si>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</si>
  <si>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</si>
  <si>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</si>
  <si>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</si>
  <si>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</si>
  <si>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</si>
  <si>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</si>
  <si>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</si>
  <si>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</si>
  <si>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</si>
  <si>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</si>
  <si>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</si>
  <si>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</si>
  <si>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</si>
  <si>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</si>
  <si>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</si>
  <si>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</si>
  <si>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</si>
  <si>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</si>
  <si>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</si>
  <si>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</si>
  <si>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</si>
  <si>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</si>
  <si>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</si>
  <si>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</si>
  <si>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</si>
  <si>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</si>
  <si>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</si>
  <si>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</si>
  <si>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</si>
  <si>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</si>
  <si>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</si>
  <si>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</si>
  <si>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</si>
  <si>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</si>
  <si>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</si>
  <si>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</si>
  <si>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</si>
  <si>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</si>
  <si>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</si>
  <si>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</si>
  <si>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</si>
  <si>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</si>
  <si>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</si>
  <si>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</si>
  <si>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</si>
  <si>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</si>
  <si>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</si>
  <si>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</si>
  <si>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</si>
  <si>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</si>
  <si>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</si>
  <si>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</si>
  <si>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</si>
  <si>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</si>
  <si>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</si>
  <si>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</si>
  <si>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</si>
  <si>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</si>
  <si>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</si>
  <si>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</si>
  <si>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</si>
  <si>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</si>
  <si>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</si>
  <si>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</si>
  <si>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</si>
  <si>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</si>
  <si>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</si>
  <si>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</si>
  <si>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</si>
  <si>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</si>
  <si>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</si>
  <si>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</si>
  <si>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</si>
  <si>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</si>
  <si>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</si>
  <si>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</si>
  <si>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</si>
  <si>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</si>
  <si>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</si>
  <si>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</si>
  <si>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</si>
  <si>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</si>
  <si>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</si>
  <si>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</si>
  <si>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</si>
  <si>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</si>
  <si>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</si>
  <si>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</si>
  <si>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</si>
  <si>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</si>
  <si>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</si>
  <si>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</si>
  <si>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</si>
  <si>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</si>
  <si>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</si>
  <si>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</si>
  <si>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</si>
  <si>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</si>
  <si>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</si>
  <si>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</si>
  <si>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</si>
  <si>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</si>
  <si>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</si>
  <si>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</si>
  <si>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</si>
  <si>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</si>
  <si>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</si>
  <si>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</si>
  <si>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</si>
  <si>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</si>
  <si>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</si>
  <si>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</si>
  <si>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</si>
  <si>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</si>
  <si>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</si>
  <si>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</si>
  <si>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</si>
  <si>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</si>
  <si>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</si>
  <si>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</si>
  <si>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</si>
  <si>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</si>
  <si>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</si>
  <si>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</si>
  <si>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</si>
  <si>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</si>
  <si>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</si>
  <si>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</si>
  <si>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</si>
  <si>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</si>
  <si>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</si>
  <si>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</si>
  <si>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</si>
  <si>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</si>
  <si>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</si>
  <si>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</si>
  <si>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</si>
  <si>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</si>
  <si>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</si>
  <si>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</si>
  <si>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</si>
  <si>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</si>
  <si>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</si>
  <si>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</si>
  <si>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</si>
  <si>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</si>
  <si>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</si>
  <si>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</si>
  <si>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</si>
  <si>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</si>
  <si>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</si>
  <si>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</si>
  <si>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</si>
  <si>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</si>
  <si>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</si>
  <si>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</si>
  <si>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</si>
  <si>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</si>
  <si>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</si>
  <si>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</si>
  <si>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</si>
  <si>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</si>
  <si>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</si>
  <si>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</si>
  <si>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</si>
  <si>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</si>
  <si>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</si>
  <si>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</si>
  <si>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</si>
  <si>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</si>
  <si>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</si>
  <si>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</si>
  <si>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</si>
  <si>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</si>
  <si>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</si>
  <si>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</si>
  <si>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</si>
  <si>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</si>
  <si>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</si>
  <si>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</si>
  <si>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</si>
  <si>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</si>
  <si>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</si>
  <si>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</si>
  <si>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</si>
  <si>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</si>
  <si>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</si>
  <si>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</si>
  <si>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</si>
  <si>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</si>
  <si>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</si>
  <si>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</si>
  <si>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</si>
  <si>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</si>
  <si>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</si>
  <si>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</si>
  <si>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</si>
  <si>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</si>
  <si>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</si>
  <si>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</si>
  <si>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</si>
  <si>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</si>
  <si>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</si>
  <si>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</si>
  <si>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</si>
  <si>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</si>
  <si>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</si>
  <si>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</si>
  <si>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</si>
  <si>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</si>
  <si>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</si>
  <si>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</si>
  <si>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</si>
  <si>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</si>
  <si>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</si>
  <si>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</si>
  <si>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</si>
  <si>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</si>
  <si>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</si>
  <si>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</si>
  <si>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</si>
  <si>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</si>
  <si>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</si>
  <si>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</si>
  <si>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</si>
  <si>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</si>
  <si>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</si>
  <si>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</si>
  <si>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</si>
  <si>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</si>
  <si>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</si>
  <si>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</si>
  <si>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</si>
  <si>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</si>
  <si>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</si>
  <si>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</si>
  <si>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</si>
  <si>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</si>
  <si>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</si>
  <si>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</si>
  <si>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</si>
  <si>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</si>
  <si>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</si>
  <si>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</si>
  <si>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</si>
  <si>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</si>
  <si>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</si>
  <si>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</si>
  <si>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</si>
  <si>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</si>
  <si>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</si>
  <si>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</si>
  <si>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</si>
  <si>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</si>
  <si>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</si>
  <si>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</si>
  <si>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</si>
  <si>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</si>
  <si>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</si>
  <si>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</si>
  <si>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</si>
  <si>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</si>
  <si>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</si>
  <si>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</si>
  <si>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</si>
  <si>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</si>
  <si>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</si>
  <si>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</si>
  <si>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</si>
  <si>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</si>
  <si>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</si>
  <si>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</si>
  <si>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</si>
  <si>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</si>
  <si>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</si>
  <si>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</si>
  <si>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</si>
  <si>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</si>
  <si>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</si>
  <si>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</si>
  <si>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</si>
  <si>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</si>
  <si>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</si>
  <si>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</si>
  <si>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</si>
  <si>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</si>
  <si>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</si>
  <si>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</si>
  <si>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</si>
  <si>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</si>
  <si>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</si>
  <si>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</si>
  <si>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</si>
  <si>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</si>
  <si>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</si>
  <si>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</si>
  <si>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</si>
  <si>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</si>
  <si>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</si>
  <si>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</si>
  <si>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</si>
  <si>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</si>
  <si>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</si>
  <si>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</si>
  <si>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</si>
  <si>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</si>
  <si>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</si>
  <si>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</si>
  <si>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</si>
  <si>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</si>
  <si>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</si>
  <si>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</si>
  <si>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</si>
  <si>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</si>
  <si>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</si>
  <si>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</si>
  <si>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</si>
  <si>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</si>
  <si>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</si>
  <si>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</si>
  <si>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</si>
  <si>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</si>
  <si>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</si>
  <si>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</si>
  <si>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</si>
  <si>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</si>
  <si>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</si>
  <si>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</si>
  <si>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</si>
  <si>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</si>
  <si>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</si>
  <si>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</si>
  <si>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</si>
  <si>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</si>
  <si>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</si>
  <si>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</si>
  <si>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</si>
  <si>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</si>
  <si>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</si>
  <si>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</si>
  <si>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</si>
  <si>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</si>
  <si>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</si>
  <si>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</si>
  <si>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</si>
  <si>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</si>
  <si>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</si>
  <si>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</si>
  <si>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</si>
  <si>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</si>
  <si>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</si>
  <si>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</si>
  <si>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</si>
  <si>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</si>
  <si>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</si>
  <si>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</si>
  <si>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</si>
  <si>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</si>
  <si>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</si>
  <si>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</si>
  <si>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</si>
  <si>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</si>
  <si>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</si>
  <si>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</si>
  <si>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</si>
  <si>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</si>
  <si>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</si>
  <si>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</si>
  <si>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</si>
  <si>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</si>
  <si>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</si>
  <si>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</si>
  <si>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</si>
  <si>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</si>
  <si>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</si>
  <si>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</si>
  <si>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</si>
  <si>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</si>
  <si>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</si>
  <si>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</si>
  <si>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</si>
  <si>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</si>
  <si>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</si>
  <si>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</si>
  <si>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</si>
  <si>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</si>
  <si>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</si>
  <si>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</si>
  <si>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</si>
  <si>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</si>
  <si>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</si>
  <si>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</si>
  <si>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</si>
  <si>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</si>
  <si>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</si>
  <si>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</si>
  <si>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</si>
  <si>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</si>
  <si>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</si>
  <si>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</si>
  <si>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</si>
  <si>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</si>
  <si>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</si>
  <si>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</si>
  <si>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</si>
  <si>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</si>
  <si>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</si>
  <si>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</si>
  <si>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</si>
  <si>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</si>
  <si>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</si>
  <si>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</si>
  <si>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</si>
  <si>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</si>
  <si>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</si>
  <si>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</si>
  <si>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</si>
  <si>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</si>
  <si>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</si>
  <si>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</si>
  <si>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</si>
  <si>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</si>
  <si>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</si>
  <si>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</si>
  <si>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</si>
  <si>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</si>
  <si>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</si>
  <si>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</si>
  <si>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</si>
  <si>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</si>
  <si>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</si>
  <si>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</si>
  <si>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</si>
  <si>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</si>
  <si>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</si>
  <si>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</si>
  <si>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</si>
  <si>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</si>
  <si>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</si>
  <si>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</si>
  <si>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</si>
  <si>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</si>
  <si>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</si>
  <si>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</si>
  <si>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</si>
  <si>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</si>
  <si>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</si>
  <si>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</si>
  <si>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</si>
  <si>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</si>
  <si>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</si>
  <si>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</si>
  <si>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</si>
  <si>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</si>
  <si>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</si>
  <si>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</si>
  <si>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</si>
  <si>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</si>
  <si>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</si>
  <si>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</si>
  <si>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</si>
  <si>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</si>
  <si>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</si>
  <si>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</si>
  <si>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</si>
  <si>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</si>
  <si>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</si>
  <si>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</si>
  <si>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</si>
  <si>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</si>
  <si>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</si>
  <si>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</si>
  <si>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</si>
  <si>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</si>
  <si>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</si>
  <si>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</si>
  <si>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</si>
  <si>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</si>
  <si>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</si>
  <si>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</si>
  <si>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</si>
  <si>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</si>
  <si>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</si>
  <si>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</si>
  <si>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</si>
  <si>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</si>
  <si>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</si>
  <si>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</si>
  <si>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</si>
  <si>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</si>
  <si>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</si>
  <si>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</si>
  <si>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</si>
  <si>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</si>
  <si>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</si>
  <si>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</si>
  <si>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</si>
  <si>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</si>
  <si>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</si>
  <si>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</si>
  <si>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</si>
  <si>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</si>
  <si>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</si>
  <si>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</si>
  <si>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</si>
  <si>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</si>
  <si>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</si>
  <si>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</si>
  <si>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</si>
  <si>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</si>
  <si>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</si>
  <si>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</si>
  <si>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</si>
  <si>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</si>
  <si>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</si>
  <si>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</si>
  <si>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</si>
  <si>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</si>
  <si>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</si>
  <si>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</si>
  <si>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</si>
  <si>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</si>
  <si>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</si>
  <si>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</si>
  <si>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</si>
  <si>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</si>
  <si>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</si>
  <si>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</si>
  <si>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</si>
  <si>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</si>
  <si>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</si>
  <si>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</si>
  <si>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</si>
  <si>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</si>
  <si>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</si>
  <si>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</si>
  <si>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</si>
  <si>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</si>
  <si>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</si>
  <si>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</si>
  <si>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</si>
  <si>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</si>
  <si>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</si>
  <si>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</si>
  <si>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</si>
  <si>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</si>
  <si>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</si>
  <si>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</si>
  <si>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</si>
  <si>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</si>
  <si>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</si>
  <si>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</si>
  <si>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</si>
  <si>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</si>
  <si>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</si>
  <si>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</si>
  <si>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</si>
  <si>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</si>
  <si>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</si>
  <si>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</si>
  <si>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</si>
  <si>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</si>
  <si>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</si>
  <si>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</si>
  <si>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</si>
  <si>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</si>
  <si>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</si>
  <si>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</si>
  <si>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</si>
  <si>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</si>
  <si>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</si>
  <si>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</si>
  <si>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</si>
  <si>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</si>
  <si>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</si>
  <si>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</si>
  <si>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</si>
  <si>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</si>
  <si>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</si>
  <si>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</si>
  <si>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</si>
  <si>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</si>
  <si>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</si>
  <si>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</si>
  <si>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</si>
  <si>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</si>
  <si>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</si>
  <si>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</si>
  <si>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</si>
  <si>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</si>
  <si>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</si>
  <si>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</si>
  <si>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</si>
  <si>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</si>
  <si>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</si>
  <si>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</si>
  <si>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</si>
  <si>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</si>
  <si>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</si>
  <si>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</si>
  <si>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</si>
  <si>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</si>
  <si>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</si>
  <si>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</si>
  <si>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</si>
  <si>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</si>
  <si>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</si>
  <si>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</si>
  <si>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</si>
  <si>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</si>
  <si>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</si>
  <si>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</si>
  <si>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</si>
  <si>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</si>
  <si>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</si>
  <si>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</si>
  <si>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</si>
  <si>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</si>
  <si>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</si>
  <si>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</si>
  <si>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</si>
  <si>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</si>
  <si>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</si>
  <si>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</si>
  <si>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</si>
  <si>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</si>
  <si>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</si>
  <si>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</si>
  <si>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</si>
  <si>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</si>
  <si>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</si>
  <si>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</si>
  <si>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</si>
  <si>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</si>
  <si>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</si>
  <si>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</si>
  <si>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</si>
  <si>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</si>
  <si>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</si>
  <si>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</si>
  <si>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</si>
  <si>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</si>
  <si>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</si>
  <si>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</si>
  <si>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</si>
  <si>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</si>
  <si>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</si>
  <si>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</si>
  <si>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</si>
  <si>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</si>
  <si>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</si>
  <si>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</si>
  <si>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</si>
  <si>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</si>
  <si>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</si>
  <si>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</si>
  <si>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</si>
  <si>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</si>
  <si>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</si>
  <si>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</si>
  <si>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</si>
  <si>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</si>
  <si>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</si>
  <si>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</si>
  <si>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</si>
  <si>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</si>
  <si>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</si>
  <si>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</si>
  <si>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</si>
  <si>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</si>
  <si>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</si>
  <si>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</si>
  <si>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</si>
  <si>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</si>
  <si>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</si>
  <si>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</si>
  <si>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</si>
  <si>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</si>
  <si>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</si>
  <si>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</si>
  <si>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</si>
  <si>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</si>
  <si>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</si>
  <si>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</si>
  <si>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</si>
  <si>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</si>
  <si>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</si>
  <si>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</si>
  <si>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</si>
  <si>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</si>
  <si>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</si>
  <si>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</si>
  <si>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</si>
  <si>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</si>
  <si>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</si>
  <si>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</si>
  <si>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</si>
  <si>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</si>
  <si>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</si>
  <si>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</si>
  <si>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</si>
  <si>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</si>
  <si>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</si>
  <si>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</si>
  <si>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</si>
  <si>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</si>
  <si>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</si>
  <si>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</si>
  <si>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</si>
  <si>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</si>
  <si>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</si>
  <si>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</si>
  <si>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</si>
  <si>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</si>
  <si>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</si>
  <si>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</si>
  <si>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</si>
  <si>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</si>
  <si>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</si>
  <si>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</si>
  <si>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</si>
  <si>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</si>
  <si>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</si>
  <si>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</si>
  <si>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</si>
  <si>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</si>
  <si>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</si>
  <si>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</si>
  <si>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</si>
  <si>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</si>
  <si>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</si>
  <si>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</si>
  <si>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</si>
  <si>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</si>
  <si>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</si>
  <si>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</si>
  <si>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</si>
  <si>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</si>
  <si>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</si>
  <si>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</si>
  <si>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</si>
  <si>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</si>
  <si>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</si>
  <si>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</si>
  <si>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</si>
  <si>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</si>
  <si>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</si>
  <si>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</si>
  <si>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</si>
  <si>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</si>
  <si>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</si>
  <si>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</si>
  <si>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</si>
  <si>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</si>
  <si>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</si>
  <si>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</si>
  <si>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</si>
  <si>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</si>
  <si>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</si>
  <si>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</si>
  <si>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</si>
  <si>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</si>
  <si>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</si>
  <si>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</si>
  <si>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</si>
  <si>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</si>
  <si>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</si>
  <si>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</si>
  <si>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</si>
  <si>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</si>
  <si>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</si>
  <si>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</si>
  <si>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</si>
  <si>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</si>
  <si>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</si>
  <si>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</si>
  <si>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</si>
  <si>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</si>
  <si>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</si>
  <si>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</si>
  <si>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</si>
  <si>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</si>
  <si>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</si>
  <si>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</si>
  <si>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</si>
  <si>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</si>
  <si>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</si>
  <si>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</si>
  <si>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</si>
  <si>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</si>
  <si>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</si>
  <si>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</si>
  <si>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</si>
  <si>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</si>
  <si>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</si>
  <si>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</si>
  <si>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</si>
  <si>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</si>
  <si>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</si>
  <si>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</si>
  <si>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</si>
  <si>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</si>
  <si>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</si>
  <si>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</si>
  <si>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</si>
  <si>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</si>
  <si>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</si>
  <si>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</si>
  <si>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</si>
  <si>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</si>
  <si>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</si>
  <si>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</si>
  <si>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</si>
  <si>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</si>
  <si>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</si>
  <si>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</si>
  <si>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</si>
  <si>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</si>
  <si>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</si>
  <si>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</si>
  <si>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</si>
  <si>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</si>
  <si>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</si>
  <si>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</si>
  <si>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</si>
  <si>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</si>
  <si>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</si>
  <si>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</si>
  <si>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</si>
  <si>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</si>
  <si>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</si>
  <si>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</si>
  <si>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</si>
  <si>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</si>
  <si>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</si>
  <si>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</si>
  <si>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</si>
  <si>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</si>
  <si>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</si>
  <si>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</si>
  <si>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</si>
  <si>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</si>
  <si>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</si>
  <si>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</si>
  <si>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</si>
  <si>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</si>
  <si>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</si>
  <si>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</si>
  <si>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</si>
  <si>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</si>
  <si>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</si>
  <si>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</si>
  <si>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</si>
  <si>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</si>
  <si>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</si>
  <si>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</si>
  <si>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</si>
  <si>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</si>
  <si>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</si>
  <si>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</si>
  <si>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</si>
  <si>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</si>
  <si>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</si>
  <si>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</si>
  <si>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</si>
  <si>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</si>
  <si>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</si>
  <si>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</si>
  <si>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</si>
  <si>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</si>
  <si>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</si>
  <si>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</si>
  <si>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</si>
  <si>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</si>
  <si>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</si>
  <si>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</si>
  <si>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</si>
  <si>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</si>
  <si>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</si>
  <si>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</si>
  <si>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</si>
  <si>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</si>
  <si>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</si>
  <si>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</si>
  <si>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</si>
  <si>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</si>
  <si>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</si>
  <si>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</si>
  <si>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</si>
  <si>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</si>
  <si>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</si>
  <si>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</si>
  <si>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</si>
  <si>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</si>
  <si>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</si>
  <si>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</si>
  <si>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</si>
  <si>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</si>
  <si>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</si>
  <si>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</si>
  <si>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</si>
  <si>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</si>
  <si>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</si>
  <si>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</si>
  <si>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</si>
  <si>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</si>
  <si>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</si>
  <si>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</si>
  <si>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</si>
  <si>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</si>
  <si>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</si>
  <si>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</si>
  <si>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</si>
  <si>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</si>
  <si>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</si>
  <si>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</si>
  <si>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</si>
  <si>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</si>
  <si>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</si>
  <si>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</si>
  <si>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</si>
  <si>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</si>
  <si>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</si>
  <si>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</si>
  <si>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</si>
  <si>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</si>
  <si>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</si>
  <si>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</si>
  <si>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</si>
  <si>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</si>
  <si>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</si>
  <si>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</si>
  <si>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</si>
  <si>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</si>
  <si>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</si>
  <si>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</si>
  <si>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</si>
  <si>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</si>
  <si>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</si>
  <si>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</si>
  <si>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</si>
  <si>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</si>
  <si>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</si>
  <si>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</si>
  <si>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</si>
  <si>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</si>
  <si>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</si>
  <si>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</si>
  <si>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</si>
  <si>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</si>
  <si>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</si>
  <si>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</si>
  <si>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</si>
  <si>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</si>
  <si>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</si>
  <si>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</si>
  <si>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</si>
  <si>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</si>
  <si>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</si>
  <si>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</si>
  <si>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</si>
  <si>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</si>
  <si>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</si>
  <si>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</si>
  <si>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</si>
  <si>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</si>
  <si>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</si>
  <si>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</si>
  <si>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</si>
  <si>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</si>
  <si>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</si>
  <si>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</si>
  <si>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</si>
  <si>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</si>
  <si>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</si>
  <si>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</si>
  <si>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</si>
  <si>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</si>
  <si>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</si>
  <si>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</si>
  <si>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</si>
  <si>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</si>
  <si>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</si>
  <si>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</si>
  <si>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</si>
  <si>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</si>
  <si>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</si>
  <si>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</si>
  <si>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</si>
  <si>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</si>
  <si>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</si>
  <si>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</si>
  <si>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</si>
  <si>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</si>
  <si>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</si>
  <si>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</si>
  <si>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</si>
  <si>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</si>
  <si>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</si>
  <si>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</si>
  <si>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</si>
  <si>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</si>
  <si>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</si>
  <si>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</si>
  <si>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</si>
  <si>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</si>
  <si>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</si>
  <si>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</si>
  <si>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</si>
  <si>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</si>
  <si>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</si>
  <si>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</si>
  <si>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</si>
  <si>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</si>
  <si>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</si>
  <si>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</si>
  <si>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</si>
  <si>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</si>
  <si>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</si>
  <si>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</si>
  <si>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</si>
  <si>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</si>
  <si>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</si>
  <si>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</si>
  <si>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</si>
  <si>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</si>
  <si>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</si>
  <si>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</si>
  <si>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</si>
  <si>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</si>
  <si>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</si>
  <si>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</si>
  <si>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</si>
  <si>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</si>
  <si>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</si>
  <si>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</si>
  <si>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</si>
  <si>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</si>
  <si>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</si>
  <si>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</si>
  <si>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</si>
  <si>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</si>
  <si>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</si>
  <si>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</si>
  <si>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</si>
  <si>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</si>
  <si>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</si>
  <si>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</si>
  <si>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</si>
  <si>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</si>
  <si>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</si>
  <si>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</si>
  <si>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</si>
  <si>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</si>
  <si>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</si>
  <si>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</si>
  <si>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</si>
  <si>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</si>
  <si>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</si>
  <si>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</si>
  <si>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</si>
  <si>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</si>
  <si>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</si>
  <si>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</si>
  <si>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</si>
  <si>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</si>
  <si>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</si>
  <si>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</si>
  <si>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</si>
  <si>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</si>
  <si>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</si>
  <si>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</si>
  <si>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</si>
  <si>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</si>
  <si>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</si>
  <si>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</si>
  <si>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</si>
  <si>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</si>
  <si>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</si>
  <si>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</si>
  <si>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</si>
  <si>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</si>
  <si>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</si>
  <si>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</si>
  <si>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</si>
  <si>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</si>
  <si>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</si>
  <si>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</si>
  <si>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</si>
  <si>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</si>
  <si>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</si>
  <si>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</si>
  <si>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</si>
  <si>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</si>
  <si>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</si>
  <si>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</si>
  <si>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</si>
  <si>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</si>
  <si>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</si>
  <si>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</si>
  <si>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</si>
  <si>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</si>
  <si>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</si>
  <si>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</si>
  <si>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</si>
  <si>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</si>
  <si>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</si>
  <si>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</si>
  <si>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</si>
  <si>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</si>
  <si>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</si>
  <si>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</si>
  <si>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</si>
  <si>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</si>
  <si>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</si>
  <si>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</si>
  <si>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</si>
  <si>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</si>
  <si>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</si>
  <si>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</si>
  <si>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</si>
  <si>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</si>
  <si>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</si>
  <si>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</si>
  <si>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</si>
  <si>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</si>
  <si>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</si>
  <si>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</si>
  <si>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</si>
  <si>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</si>
  <si>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</si>
  <si>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</si>
  <si>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</si>
  <si>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</si>
  <si>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</si>
  <si>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</si>
  <si>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</si>
  <si>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</si>
  <si>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</si>
  <si>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</si>
  <si>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</si>
  <si>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</si>
  <si>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</si>
  <si>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</si>
  <si>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</si>
  <si>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</si>
  <si>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</si>
  <si>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</si>
  <si>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</si>
  <si>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</si>
  <si>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</si>
  <si>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</si>
  <si>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</si>
  <si>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</si>
  <si>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</si>
  <si>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</si>
  <si>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</si>
  <si>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</si>
  <si>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</si>
  <si>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</si>
  <si>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</si>
  <si>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</si>
  <si>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</si>
  <si>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</si>
  <si>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</si>
  <si>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</si>
  <si>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</si>
  <si>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</si>
  <si>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</si>
  <si>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</si>
  <si>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</si>
  <si>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</si>
  <si>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</si>
  <si>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</si>
  <si>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</si>
  <si>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</si>
  <si>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</si>
  <si>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</si>
  <si>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</si>
  <si>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</si>
  <si>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</si>
  <si>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</si>
  <si>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</si>
  <si>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</si>
  <si>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</si>
  <si>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</si>
  <si>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</si>
  <si>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</si>
  <si>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</si>
  <si>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</si>
  <si>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</si>
  <si>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</si>
  <si>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</si>
  <si>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</si>
  <si>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</si>
  <si>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</si>
  <si>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</si>
  <si>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</si>
  <si>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</si>
  <si>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</si>
  <si>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</si>
  <si>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</si>
  <si>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</si>
  <si>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</si>
  <si>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</si>
  <si>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</si>
  <si>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</si>
  <si>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</si>
  <si>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</si>
  <si>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</si>
  <si>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</si>
  <si>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</si>
  <si>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</si>
  <si>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</si>
  <si>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</si>
  <si>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</si>
  <si>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</si>
  <si>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</si>
  <si>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</si>
  <si>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</si>
  <si>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</si>
  <si>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</si>
  <si>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</si>
  <si>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</si>
  <si>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</si>
  <si>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</si>
  <si>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</si>
  <si>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</si>
  <si>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</si>
  <si>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</si>
  <si>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</si>
  <si>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</si>
  <si>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</si>
  <si>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</si>
  <si>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</si>
  <si>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</si>
  <si>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</si>
  <si>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</si>
  <si>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</si>
  <si>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</si>
  <si>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</si>
  <si>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</si>
  <si>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</si>
  <si>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</si>
  <si>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</si>
  <si>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</si>
  <si>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</si>
  <si>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</si>
  <si>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</si>
  <si>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</si>
  <si>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</si>
  <si>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</si>
  <si>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</si>
  <si>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</si>
  <si>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</si>
  <si>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</si>
  <si>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</si>
  <si>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</si>
  <si>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</si>
  <si>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</si>
  <si>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</si>
  <si>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</si>
  <si>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</si>
  <si>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</si>
  <si>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</si>
  <si>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</si>
  <si>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</si>
  <si>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</si>
  <si>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</si>
  <si>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</si>
  <si>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</si>
  <si>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</si>
  <si>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</si>
  <si>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</si>
  <si>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</si>
  <si>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</si>
  <si>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</si>
  <si>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</si>
  <si>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</si>
  <si>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</si>
  <si>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</si>
  <si>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</si>
  <si>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</si>
  <si>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</si>
  <si>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</si>
  <si>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</si>
  <si>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</si>
  <si>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</si>
  <si>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</si>
  <si>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</si>
  <si>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</si>
  <si>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</si>
  <si>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</si>
  <si>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</si>
  <si>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</si>
  <si>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</si>
  <si>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</si>
  <si>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</si>
  <si>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</si>
  <si>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</si>
  <si>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</si>
  <si>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</si>
  <si>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</si>
  <si>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</si>
  <si>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</si>
  <si>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</si>
  <si>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</si>
  <si>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</si>
  <si>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</si>
  <si>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</si>
  <si>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</si>
  <si>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</si>
  <si>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</si>
  <si>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</si>
  <si>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</si>
  <si>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</si>
  <si>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</si>
  <si>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</si>
  <si>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</si>
  <si>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</si>
  <si>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</si>
  <si>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</si>
  <si>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</si>
  <si>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</si>
  <si>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</si>
  <si>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</si>
  <si>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</si>
  <si>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</si>
  <si>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</si>
  <si>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</si>
  <si>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</si>
  <si>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</si>
  <si>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</si>
  <si>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</si>
  <si>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</si>
  <si>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</si>
  <si>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</si>
  <si>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</si>
  <si>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</si>
  <si>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</si>
  <si>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</si>
  <si>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</si>
  <si>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</si>
  <si>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</si>
  <si>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</si>
  <si>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</si>
  <si>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</si>
  <si>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</si>
  <si>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</si>
  <si>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</si>
  <si>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</si>
  <si>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</si>
  <si>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</si>
  <si>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</si>
  <si>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</si>
  <si>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</si>
  <si>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</si>
  <si>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</si>
  <si>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</si>
  <si>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</si>
  <si>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</si>
  <si>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</si>
  <si>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</si>
  <si>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</si>
  <si>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</si>
  <si>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</si>
  <si>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</si>
  <si>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</si>
  <si>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</si>
  <si>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</si>
  <si>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</si>
  <si>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</si>
  <si>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</si>
  <si>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</si>
  <si>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</si>
  <si>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</si>
  <si>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</si>
  <si>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</si>
  <si>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</si>
  <si>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</si>
  <si>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</si>
  <si>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</si>
  <si>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</si>
  <si>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</si>
  <si>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</si>
  <si>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</si>
  <si>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</si>
  <si>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</si>
  <si>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</si>
  <si>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</si>
  <si>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</si>
  <si>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</si>
  <si>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</si>
  <si>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</si>
  <si>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</si>
  <si>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</si>
  <si>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</si>
  <si>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</si>
  <si>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</si>
  <si>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</si>
  <si>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</si>
  <si>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</si>
  <si>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</si>
  <si>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</si>
  <si>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</si>
  <si>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</si>
  <si>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</si>
  <si>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</si>
  <si>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</si>
  <si>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</si>
  <si>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</si>
  <si>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</si>
  <si>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</si>
  <si>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</si>
  <si>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</si>
  <si>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</si>
  <si>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</si>
  <si>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</si>
  <si>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</si>
  <si>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</si>
  <si>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</si>
  <si>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</si>
  <si>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</si>
  <si>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</si>
  <si>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</si>
  <si>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</si>
  <si>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</si>
  <si>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</si>
  <si>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</si>
  <si>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</si>
  <si>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</si>
  <si>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</si>
  <si>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</si>
  <si>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</si>
  <si>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</si>
  <si>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</si>
  <si>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</si>
  <si>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</si>
  <si>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</si>
  <si>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</si>
  <si>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</si>
  <si>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</si>
  <si>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</si>
  <si>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</si>
  <si>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</si>
  <si>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</si>
  <si>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</si>
  <si>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</si>
  <si>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</si>
  <si>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</si>
  <si>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</si>
  <si>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</si>
  <si>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</si>
  <si>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</si>
  <si>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</si>
  <si>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</si>
  <si>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</si>
  <si>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</si>
  <si>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</si>
  <si>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</si>
  <si>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</si>
  <si>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</si>
  <si>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</si>
  <si>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</si>
  <si>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</si>
  <si>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</si>
  <si>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</si>
  <si>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</si>
  <si>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</si>
  <si>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</si>
  <si>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</si>
  <si>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</si>
  <si>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</si>
  <si>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</si>
  <si>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</si>
  <si>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</si>
  <si>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</si>
  <si>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</si>
  <si>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</si>
  <si>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</si>
  <si>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</si>
  <si>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</si>
  <si>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</si>
  <si>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</si>
  <si>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</si>
  <si>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</si>
  <si>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</si>
  <si>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</si>
  <si>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</si>
  <si>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</si>
  <si>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</si>
  <si>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</si>
  <si>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</si>
  <si>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</si>
  <si>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</si>
  <si>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</si>
  <si>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</si>
  <si>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</si>
  <si>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</si>
  <si>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</si>
  <si>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</si>
  <si>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</si>
  <si>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</si>
  <si>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</si>
  <si>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</si>
  <si>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</si>
  <si>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</si>
  <si>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</si>
  <si>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</si>
  <si>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</si>
  <si>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</si>
  <si>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</si>
  <si>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</si>
  <si>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</si>
  <si>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</si>
  <si>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</si>
  <si>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</si>
  <si>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</si>
  <si>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</si>
  <si>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</si>
  <si>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</si>
  <si>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</si>
  <si>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</si>
  <si>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</si>
  <si>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</si>
  <si>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</si>
  <si>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</si>
  <si>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</si>
  <si>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</si>
  <si>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</si>
  <si>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</si>
  <si>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</si>
  <si>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</si>
  <si>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</si>
  <si>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</si>
  <si>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</si>
  <si>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</si>
  <si>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</si>
  <si>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</si>
  <si>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</si>
  <si>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</si>
  <si>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</si>
  <si>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</si>
  <si>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</si>
  <si>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</si>
  <si>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</si>
  <si>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</si>
  <si>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</si>
  <si>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</si>
  <si>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</si>
  <si>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</si>
  <si>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</si>
  <si>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</si>
  <si>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</si>
  <si>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</si>
  <si>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</si>
  <si>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</si>
  <si>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</si>
  <si>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</si>
  <si>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</si>
  <si>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</si>
  <si>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</si>
  <si>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</si>
  <si>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</si>
  <si>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</si>
  <si>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</si>
  <si>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</si>
  <si>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</si>
  <si>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</si>
  <si>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</si>
  <si>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</si>
  <si>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</si>
  <si>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</si>
  <si>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</si>
  <si>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</si>
  <si>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</si>
  <si>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</si>
  <si>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</si>
  <si>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</si>
  <si>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</si>
  <si>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</si>
  <si>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</si>
  <si>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</si>
  <si>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</si>
  <si>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</si>
  <si>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</si>
  <si>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</si>
  <si>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</si>
  <si>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</si>
  <si>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</si>
  <si>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</si>
  <si>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</si>
  <si>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</si>
  <si>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</si>
  <si>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</si>
  <si>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</si>
  <si>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</si>
  <si>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</si>
  <si>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</si>
  <si>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</si>
  <si>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</si>
  <si>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</si>
  <si>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</si>
  <si>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</si>
  <si>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</si>
  <si>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</si>
  <si>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</si>
  <si>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</si>
  <si>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</si>
  <si>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</si>
  <si>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</si>
  <si>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</si>
  <si>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</si>
  <si>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</si>
  <si>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</si>
  <si>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</si>
  <si>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</si>
  <si>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</si>
  <si>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</si>
  <si>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</si>
  <si>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</si>
  <si>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</si>
  <si>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</si>
  <si>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</si>
  <si>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</si>
  <si>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</si>
  <si>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</si>
  <si>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</si>
  <si>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</si>
  <si>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</si>
  <si>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</si>
  <si>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</si>
  <si>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</si>
  <si>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</si>
  <si>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</si>
  <si>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</si>
  <si>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</si>
  <si>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</si>
  <si>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</si>
  <si>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</si>
  <si>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</si>
  <si>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</si>
  <si>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</si>
  <si>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</si>
  <si>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</si>
  <si>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</si>
  <si>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</si>
  <si>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</si>
  <si>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</si>
  <si>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</si>
  <si>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</si>
  <si>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</si>
  <si>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</si>
  <si>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</si>
  <si>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</si>
  <si>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</si>
  <si>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</si>
  <si>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</si>
  <si>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</si>
  <si>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</si>
  <si>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</si>
  <si>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</si>
  <si>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</si>
  <si>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</si>
  <si>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</si>
  <si>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</si>
  <si>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</si>
  <si>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</si>
  <si>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</si>
  <si>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</si>
  <si>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</si>
  <si>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</si>
  <si>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</si>
  <si>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</si>
  <si>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</si>
  <si>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</si>
  <si>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</si>
  <si>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</si>
  <si>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</si>
  <si>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</si>
  <si>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</si>
  <si>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</si>
  <si>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</si>
  <si>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</si>
  <si>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</si>
  <si>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</si>
  <si>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</si>
  <si>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</si>
  <si>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</si>
  <si>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</si>
  <si>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</si>
  <si>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</si>
  <si>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</si>
  <si>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</si>
  <si>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</si>
  <si>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</si>
  <si>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</si>
  <si>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</si>
  <si>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</si>
  <si>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</si>
  <si>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</si>
  <si>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</si>
  <si>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</si>
  <si>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</si>
  <si>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</si>
  <si>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</si>
  <si>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</si>
  <si>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</si>
  <si>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</si>
  <si>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</si>
  <si>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</si>
  <si>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</si>
  <si>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</si>
  <si>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</si>
  <si>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</si>
  <si>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</si>
  <si>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</si>
  <si>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</si>
  <si>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</si>
  <si>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</si>
  <si>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</si>
  <si>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</si>
  <si>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</si>
  <si>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</si>
  <si>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</si>
  <si>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</si>
  <si>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</si>
  <si>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</si>
  <si>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</si>
  <si>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</si>
  <si>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</si>
  <si>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</si>
  <si>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</si>
  <si>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</si>
  <si>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</si>
  <si>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</si>
  <si>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</si>
  <si>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</si>
  <si>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</si>
  <si>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</si>
  <si>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</si>
  <si>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</si>
  <si>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</si>
  <si>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</si>
  <si>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</si>
  <si>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</si>
  <si>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</si>
  <si>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</si>
  <si>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</si>
  <si>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</si>
  <si>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</si>
  <si>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</si>
  <si>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</si>
  <si>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</si>
  <si>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</si>
  <si>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</si>
  <si>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</si>
  <si>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</si>
  <si>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</si>
  <si>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</si>
  <si>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</si>
  <si>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</si>
  <si>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</si>
  <si>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</si>
  <si>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</si>
  <si>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</si>
  <si>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</si>
  <si>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</si>
  <si>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</si>
  <si>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</si>
  <si>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</si>
  <si>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</si>
  <si>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</si>
  <si>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</si>
  <si>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</si>
  <si>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</si>
  <si>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</si>
  <si>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</si>
  <si>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</si>
  <si>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</si>
  <si>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</si>
  <si>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</si>
  <si>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</si>
  <si>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</si>
  <si>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</si>
  <si>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</si>
  <si>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</si>
  <si>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</si>
  <si>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</si>
  <si>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</si>
  <si>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</si>
  <si>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</si>
  <si>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</si>
  <si>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</si>
  <si>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</si>
  <si>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</si>
  <si>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</si>
  <si>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</si>
  <si>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</si>
  <si>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</si>
  <si>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</si>
  <si>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</si>
  <si>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</si>
  <si>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</si>
  <si>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</si>
  <si>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</si>
  <si>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</si>
  <si>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</si>
  <si>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</si>
  <si>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</si>
  <si>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</si>
  <si>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</si>
  <si>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</si>
  <si>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</si>
  <si>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</si>
  <si>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</si>
  <si>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</si>
  <si>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</si>
  <si>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</si>
  <si>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</si>
  <si>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</si>
  <si>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</si>
  <si>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</si>
  <si>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</si>
  <si>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</si>
  <si>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</si>
  <si>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</si>
  <si>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</si>
  <si>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</si>
  <si>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</si>
  <si>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</si>
  <si>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</si>
  <si>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</si>
  <si>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</si>
  <si>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</si>
  <si>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</si>
  <si>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</si>
  <si>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</si>
  <si>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</si>
  <si>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</si>
  <si>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</si>
  <si>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</si>
  <si>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</si>
  <si>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</si>
  <si>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</si>
  <si>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</si>
  <si>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</si>
  <si>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</si>
  <si>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</si>
  <si>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</si>
  <si>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</si>
  <si>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</si>
  <si>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</si>
  <si>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</si>
  <si>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</si>
  <si>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</si>
  <si>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</si>
  <si>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</si>
  <si>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</si>
  <si>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</si>
  <si>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</si>
  <si>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</si>
  <si>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</si>
  <si>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</si>
  <si>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</si>
  <si>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</si>
  <si>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</si>
  <si>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</si>
  <si>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</si>
  <si>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</si>
  <si>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</si>
  <si>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</si>
  <si>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</si>
  <si>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</si>
  <si>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</si>
  <si>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</si>
  <si>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</si>
  <si>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</si>
  <si>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</si>
  <si>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</si>
  <si>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</si>
  <si>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</si>
  <si>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</si>
  <si>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</si>
  <si>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</si>
  <si>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</si>
  <si>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</si>
  <si>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</si>
  <si>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</si>
  <si>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</si>
  <si>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</si>
  <si>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</si>
  <si>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</si>
  <si>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</si>
  <si>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</si>
  <si>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</si>
  <si>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</si>
  <si>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</si>
  <si>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</si>
  <si>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</si>
  <si>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</si>
  <si>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</si>
  <si>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</si>
  <si>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</si>
  <si>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</si>
  <si>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</si>
  <si>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</si>
  <si>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</si>
  <si>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</si>
  <si>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</si>
  <si>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</si>
  <si>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</si>
  <si>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</si>
  <si>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</si>
  <si>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</si>
  <si>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</si>
  <si>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</si>
  <si>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</si>
  <si>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</si>
  <si>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</si>
  <si>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</si>
  <si>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</si>
  <si>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</si>
  <si>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</si>
  <si>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</si>
  <si>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</si>
  <si>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</si>
  <si>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</si>
  <si>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</si>
  <si>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</si>
  <si>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</si>
  <si>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</si>
  <si>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</si>
  <si>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</si>
  <si>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</si>
  <si>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</si>
  <si>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</si>
  <si>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</si>
  <si>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</si>
  <si>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</si>
  <si>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</si>
  <si>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</si>
  <si>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</si>
  <si>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</si>
  <si>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</si>
  <si>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</si>
  <si>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</si>
  <si>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</si>
  <si>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</si>
  <si>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</si>
  <si>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</si>
  <si>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</si>
  <si>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</si>
  <si>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</si>
  <si>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</si>
  <si>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</si>
  <si>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</si>
  <si>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</si>
  <si>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</si>
  <si>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</si>
  <si>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</si>
  <si>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</si>
  <si>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</si>
  <si>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</si>
  <si>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</si>
  <si>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</si>
  <si>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</si>
  <si>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</si>
  <si>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</si>
  <si>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</si>
  <si>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</si>
  <si>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</si>
  <si>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</si>
  <si>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</si>
  <si>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</si>
  <si>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</si>
  <si>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</si>
  <si>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</si>
  <si>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</si>
  <si>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</si>
  <si>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</si>
  <si>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</si>
  <si>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</si>
  <si>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</si>
  <si>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</si>
  <si>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</si>
  <si>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</si>
  <si>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</si>
  <si>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</si>
  <si>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</si>
  <si>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</si>
  <si>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</si>
  <si>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</si>
  <si>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</si>
  <si>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</si>
  <si>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</si>
  <si>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</si>
  <si>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</si>
  <si>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</si>
  <si>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</si>
  <si>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</si>
  <si>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</si>
  <si>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</si>
  <si>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</si>
  <si>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</si>
  <si>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</si>
  <si>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</si>
  <si>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</si>
  <si>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</si>
  <si>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</si>
  <si>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</si>
  <si>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</si>
  <si>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</si>
  <si>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</si>
  <si>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</si>
  <si>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</si>
  <si>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</si>
  <si>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</si>
  <si>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</si>
  <si>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</si>
  <si>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</si>
  <si>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</si>
  <si>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</si>
  <si>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</si>
  <si>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</si>
  <si>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</si>
  <si>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</si>
  <si>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</si>
  <si>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</si>
  <si>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</si>
  <si>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</si>
  <si>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</si>
  <si>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</si>
  <si>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</si>
  <si>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</si>
  <si>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</si>
  <si>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</si>
  <si>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</si>
  <si>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</si>
  <si>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</si>
  <si>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</si>
  <si>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</si>
  <si>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</si>
  <si>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</si>
  <si>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</si>
  <si>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</si>
  <si>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</si>
  <si>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</si>
  <si>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</si>
  <si>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</si>
  <si>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</si>
  <si>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</si>
  <si>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</si>
  <si>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</si>
  <si>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</si>
  <si>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</si>
  <si>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</si>
  <si>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</si>
  <si>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</si>
  <si>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</si>
  <si>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</si>
  <si>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</si>
  <si>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</si>
  <si>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</si>
  <si>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</si>
  <si>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</si>
  <si>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</si>
  <si>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</si>
  <si>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</si>
  <si>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</si>
  <si>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</si>
  <si>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</si>
  <si>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</si>
  <si>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</si>
  <si>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</si>
  <si>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</si>
  <si>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</si>
  <si>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</si>
  <si>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</si>
  <si>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</si>
  <si>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</si>
  <si>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</si>
  <si>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</si>
  <si>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</si>
  <si>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</si>
  <si>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</si>
  <si>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</si>
  <si>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</si>
  <si>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</si>
  <si>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</si>
  <si>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</si>
  <si>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</si>
  <si>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</si>
  <si>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</si>
  <si>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</si>
  <si>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</si>
  <si>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</si>
  <si>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</si>
  <si>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</si>
  <si>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</si>
  <si>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</si>
  <si>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</si>
  <si>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</si>
  <si>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</si>
  <si>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</si>
  <si>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</si>
  <si>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</si>
  <si>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</si>
  <si>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</si>
  <si>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</si>
  <si>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</si>
  <si>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</si>
  <si>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</si>
  <si>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</si>
  <si>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</si>
  <si>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</si>
  <si>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</si>
  <si>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</si>
  <si>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</si>
  <si>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</si>
  <si>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</si>
  <si>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</si>
  <si>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</si>
  <si>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</si>
  <si>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</si>
  <si>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</si>
  <si>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</si>
  <si>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</si>
  <si>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</si>
  <si>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</si>
  <si>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</si>
  <si>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</si>
  <si>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</si>
  <si>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</si>
  <si>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</si>
  <si>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</si>
  <si>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</si>
  <si>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</si>
  <si>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</si>
  <si>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</si>
  <si>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</si>
  <si>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</si>
  <si>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</si>
  <si>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</si>
  <si>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</si>
  <si>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</si>
  <si>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</si>
  <si>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</si>
  <si>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</si>
  <si>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</si>
  <si>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</si>
  <si>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</si>
  <si>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</si>
  <si>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</si>
  <si>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</si>
  <si>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</si>
  <si>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</si>
  <si>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</si>
  <si>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</si>
  <si>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</si>
  <si>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</si>
  <si>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</si>
  <si>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</si>
  <si>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</si>
  <si>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</si>
  <si>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</si>
  <si>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</si>
  <si>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</si>
  <si>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</si>
  <si>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</si>
  <si>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</si>
  <si>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</si>
  <si>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</si>
  <si>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</si>
  <si>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</si>
  <si>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</si>
  <si>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</si>
  <si>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</si>
  <si>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</si>
  <si>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</si>
  <si>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</si>
  <si>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</si>
  <si>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</si>
  <si>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</si>
  <si>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</si>
  <si>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</si>
  <si>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</si>
  <si>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</si>
  <si>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</si>
  <si>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</si>
  <si>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</si>
  <si>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</si>
  <si>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</si>
  <si>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</si>
  <si>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</si>
  <si>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</si>
  <si>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</si>
  <si>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</si>
  <si>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</si>
  <si>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</si>
  <si>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</si>
  <si>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</si>
  <si>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</si>
  <si>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</si>
  <si>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</si>
  <si>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</si>
  <si>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</si>
  <si>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</si>
  <si>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</si>
  <si>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</si>
  <si>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</si>
  <si>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</si>
  <si>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</si>
  <si>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</si>
  <si>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</si>
  <si>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</si>
  <si>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</si>
  <si>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</si>
  <si>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</si>
  <si>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</si>
  <si>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</si>
  <si>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</si>
  <si>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</si>
  <si>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</si>
  <si>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</si>
  <si>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</si>
  <si>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</si>
  <si>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</si>
  <si>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</si>
  <si>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</si>
  <si>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</si>
  <si>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</si>
  <si>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</si>
  <si>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</si>
  <si>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</si>
  <si>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</si>
  <si>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</si>
  <si>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</si>
  <si>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</si>
  <si>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</si>
  <si>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</si>
  <si>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</si>
  <si>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</si>
  <si>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</si>
  <si>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</si>
  <si>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</si>
  <si>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</si>
  <si>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</si>
  <si>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</si>
  <si>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</si>
  <si>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</si>
  <si>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</si>
  <si>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</si>
  <si>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</si>
  <si>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</si>
  <si>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</si>
  <si>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</si>
  <si>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</si>
  <si>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</si>
  <si>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</si>
  <si>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</si>
  <si>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</si>
  <si>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</si>
  <si>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</si>
  <si>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</si>
  <si>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</si>
  <si>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</si>
  <si>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</si>
  <si>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</si>
  <si>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</si>
  <si>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</si>
  <si>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</si>
  <si>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</si>
  <si>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</si>
  <si>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</si>
  <si>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</si>
  <si>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</si>
  <si>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</si>
  <si>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</si>
  <si>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</si>
  <si>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</si>
  <si>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</si>
  <si>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</si>
  <si>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</si>
  <si>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</si>
  <si>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</si>
  <si>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</si>
  <si>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</si>
  <si>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</si>
  <si>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</si>
  <si>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</si>
  <si>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</si>
  <si>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</si>
  <si>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</si>
  <si>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</si>
  <si>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</si>
  <si>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</si>
  <si>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</si>
  <si>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</si>
  <si>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</si>
  <si>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</si>
  <si>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</si>
  <si>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</si>
  <si>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</si>
  <si>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</si>
  <si>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</si>
  <si>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</si>
  <si>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</si>
  <si>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</si>
  <si>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</si>
  <si>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</si>
  <si>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</si>
  <si>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</si>
  <si>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</si>
  <si>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</si>
  <si>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</si>
  <si>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</si>
  <si>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</si>
  <si>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</si>
  <si>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</si>
  <si>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</si>
  <si>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</si>
  <si>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</si>
  <si>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</si>
  <si>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</si>
  <si>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</si>
  <si>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</si>
  <si>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</si>
  <si>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</si>
  <si>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</si>
  <si>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</si>
  <si>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</si>
  <si>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</si>
  <si>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</si>
  <si>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</si>
  <si>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</si>
  <si>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</si>
  <si>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</si>
  <si>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</si>
  <si>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</si>
  <si>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</si>
  <si>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</si>
  <si>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</si>
  <si>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</si>
  <si>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</si>
  <si>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</si>
  <si>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</si>
  <si>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</si>
  <si>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</si>
  <si>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</si>
  <si>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</si>
  <si>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</si>
  <si>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</si>
  <si>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</si>
  <si>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</si>
  <si>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</si>
  <si>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</si>
  <si>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</si>
  <si>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</si>
  <si>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</si>
  <si>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</si>
  <si>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</si>
  <si>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</si>
  <si>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</si>
  <si>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</si>
  <si>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</si>
  <si>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</si>
  <si>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</si>
  <si>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</si>
  <si>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</si>
  <si>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</si>
  <si>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</si>
  <si>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</si>
  <si>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</si>
  <si>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</si>
  <si>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</si>
  <si>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</si>
  <si>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</si>
  <si>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</si>
  <si>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</si>
  <si>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</si>
  <si>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</si>
  <si>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</si>
  <si>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</si>
  <si>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</si>
  <si>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</si>
  <si>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</si>
  <si>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</si>
  <si>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</si>
  <si>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</si>
  <si>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</si>
  <si>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</si>
  <si>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</si>
  <si>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</si>
  <si>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</si>
  <si>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</si>
  <si>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</si>
  <si>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</si>
  <si>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</si>
  <si>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</si>
  <si>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</si>
  <si>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</si>
  <si>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</si>
  <si>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</si>
  <si>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</si>
  <si>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</si>
  <si>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</si>
  <si>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</si>
  <si>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</si>
  <si>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</si>
  <si>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</si>
  <si>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</si>
  <si>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</si>
  <si>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</si>
  <si>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</si>
  <si>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</si>
  <si>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</si>
  <si>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</si>
  <si>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</si>
  <si>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</si>
  <si>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</si>
  <si>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</si>
  <si>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</si>
  <si>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</si>
  <si>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</si>
  <si>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</si>
  <si>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</si>
  <si>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</si>
  <si>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</si>
  <si>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</si>
  <si>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</si>
  <si>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</si>
  <si>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</si>
  <si>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</si>
  <si>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</si>
  <si>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</si>
  <si>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</si>
  <si>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</si>
  <si>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</si>
  <si>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</si>
  <si>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</si>
  <si>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</si>
  <si>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</si>
  <si>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</si>
  <si>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</si>
  <si>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</si>
  <si>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</si>
  <si>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</si>
  <si>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</si>
  <si>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</si>
  <si>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</si>
  <si>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</si>
  <si>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</si>
  <si>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</si>
  <si>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</si>
  <si>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</si>
  <si>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</si>
  <si>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</si>
  <si>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</si>
  <si>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</si>
  <si>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</si>
  <si>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</si>
  <si>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</si>
  <si>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</si>
  <si>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</si>
  <si>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</si>
  <si>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</si>
  <si>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</si>
  <si>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</si>
  <si>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</si>
  <si>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</si>
  <si>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</si>
  <si>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</si>
  <si>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</si>
  <si>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</si>
  <si>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</si>
  <si>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</si>
  <si>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</si>
  <si>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</si>
  <si>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</si>
  <si>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</si>
  <si>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</si>
  <si>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</si>
  <si>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</si>
  <si>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</si>
  <si>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</si>
  <si>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</si>
  <si>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</si>
  <si>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</si>
  <si>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</si>
  <si>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</si>
  <si>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</si>
  <si>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</si>
  <si>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</si>
  <si>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</si>
  <si>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</si>
  <si>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</si>
  <si>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</si>
  <si>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</si>
  <si>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</si>
  <si>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</si>
  <si>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</si>
  <si>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</si>
  <si>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</si>
  <si>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</si>
  <si>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</si>
  <si>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</si>
  <si>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</si>
  <si>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</si>
  <si>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</si>
  <si>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</si>
  <si>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</si>
  <si>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</si>
  <si>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</si>
  <si>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</si>
  <si>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</si>
  <si>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</si>
  <si>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</si>
  <si>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</si>
  <si>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</si>
  <si>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</si>
  <si>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</si>
  <si>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</si>
  <si>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</si>
  <si>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</si>
  <si>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</si>
  <si>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</si>
  <si>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</si>
  <si>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</si>
  <si>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</si>
  <si>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</si>
  <si>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</si>
  <si>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</si>
  <si>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</si>
  <si>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</si>
  <si>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</si>
  <si>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</si>
  <si>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</si>
  <si>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</si>
  <si>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</si>
  <si>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</si>
  <si>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</si>
  <si>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</si>
  <si>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</si>
  <si>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</si>
  <si>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</si>
  <si>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</si>
  <si>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</si>
  <si>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</si>
  <si>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</si>
  <si>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</si>
  <si>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</si>
  <si>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</si>
  <si>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</si>
  <si>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</si>
  <si>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</si>
  <si>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</si>
  <si>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</si>
  <si>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</si>
  <si>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</si>
  <si>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</si>
  <si>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</si>
  <si>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</si>
  <si>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</si>
  <si>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</si>
  <si>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</si>
  <si>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</si>
  <si>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</si>
  <si>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</si>
  <si>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</si>
  <si>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</si>
  <si>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</si>
  <si>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</si>
  <si>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</si>
  <si>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</si>
  <si>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</si>
  <si>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</si>
  <si>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</si>
  <si>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</si>
  <si>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</si>
  <si>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</si>
  <si>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</si>
  <si>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</si>
  <si>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</si>
  <si>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</si>
  <si>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</si>
  <si>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</si>
  <si>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</si>
  <si>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</si>
  <si>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</si>
  <si>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</si>
  <si>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</si>
  <si>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</si>
  <si>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</si>
  <si>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</si>
  <si>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</si>
  <si>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</si>
  <si>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</si>
  <si>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</si>
  <si>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</si>
  <si>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</si>
  <si>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</si>
  <si>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</si>
  <si>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</si>
  <si>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</si>
  <si>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</si>
  <si>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</si>
  <si>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</si>
  <si>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</si>
  <si>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</si>
  <si>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</si>
  <si>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</si>
  <si>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</si>
  <si>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</si>
  <si>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</si>
  <si>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</si>
  <si>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</si>
  <si>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</si>
  <si>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</si>
  <si>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</si>
  <si>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</si>
  <si>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</si>
  <si>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</si>
  <si>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</si>
  <si>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</si>
  <si>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</si>
  <si>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</si>
  <si>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</si>
  <si>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</si>
  <si>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</si>
  <si>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</si>
  <si>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</si>
  <si>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</si>
  <si>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</si>
  <si>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</si>
  <si>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</si>
  <si>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</si>
  <si>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</si>
  <si>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</si>
  <si>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</si>
  <si>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</si>
  <si>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</si>
  <si>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</si>
  <si>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</si>
  <si>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</si>
  <si>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</si>
  <si>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</si>
  <si>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</si>
  <si>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</si>
  <si>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</si>
  <si>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</si>
  <si>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</si>
  <si>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</si>
  <si>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</si>
  <si>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</si>
  <si>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</si>
  <si>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</si>
  <si>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</si>
  <si>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</si>
  <si>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</si>
  <si>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</si>
  <si>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</si>
  <si>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</si>
  <si>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</si>
  <si>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</si>
  <si>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</si>
  <si>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</si>
  <si>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</si>
  <si>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</si>
  <si>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</si>
  <si>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</si>
  <si>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</si>
  <si>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</si>
  <si>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</si>
  <si>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</si>
  <si>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</si>
  <si>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</si>
  <si>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</si>
  <si>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</si>
  <si>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</si>
  <si>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</si>
  <si>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</si>
  <si>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</si>
  <si>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</si>
  <si>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</si>
  <si>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</si>
  <si>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</si>
  <si>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</si>
  <si>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</si>
  <si>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</si>
  <si>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</si>
  <si>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</si>
  <si>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</si>
  <si>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</si>
  <si>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</si>
  <si>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</si>
  <si>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</si>
  <si>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</si>
  <si>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</si>
  <si>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</si>
  <si>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</si>
  <si>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</si>
  <si>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</si>
  <si>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</si>
  <si>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</si>
  <si>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</si>
  <si>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</si>
  <si>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</si>
  <si>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</si>
  <si>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</si>
  <si>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</si>
  <si>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</si>
  <si>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</si>
  <si>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</si>
  <si>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</si>
  <si>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</si>
  <si>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</si>
  <si>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</si>
  <si>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</si>
  <si>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</si>
  <si>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</si>
  <si>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</si>
  <si>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</si>
  <si>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</si>
  <si>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</si>
  <si>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</si>
  <si>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</si>
  <si>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</si>
  <si>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</si>
  <si>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</si>
  <si>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</si>
  <si>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</si>
  <si>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</si>
  <si>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</si>
  <si>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</si>
  <si>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</si>
  <si>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</si>
  <si>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</si>
  <si>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</si>
  <si>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</si>
  <si>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</si>
  <si>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</si>
  <si>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</si>
  <si>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</si>
  <si>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</si>
  <si>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</si>
  <si>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</si>
  <si>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</si>
  <si>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</si>
  <si>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</si>
  <si>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</si>
  <si>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</si>
  <si>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</si>
  <si>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</si>
  <si>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</si>
  <si>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</si>
  <si>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</si>
  <si>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</si>
  <si>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</si>
  <si>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</si>
  <si>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</si>
  <si>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</si>
  <si>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</si>
  <si>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</si>
  <si>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</si>
  <si>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</si>
  <si>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</si>
  <si>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</si>
  <si>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</si>
  <si>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</si>
  <si>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</si>
  <si>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</si>
  <si>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</si>
  <si>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</si>
  <si>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</si>
  <si>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</si>
  <si>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</si>
  <si>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</si>
  <si>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</si>
  <si>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</si>
  <si>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</si>
  <si>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</si>
  <si>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</si>
  <si>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</si>
  <si>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</si>
  <si>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</si>
  <si>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</si>
  <si>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</si>
  <si>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</si>
  <si>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</si>
  <si>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</si>
  <si>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</si>
  <si>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</si>
  <si>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</si>
  <si>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</si>
  <si>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</si>
  <si>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</si>
  <si>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</si>
  <si>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</si>
  <si>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</si>
  <si>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</si>
  <si>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</si>
  <si>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</si>
  <si>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</si>
  <si>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</si>
  <si>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</si>
  <si>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</si>
  <si>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</si>
  <si>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</si>
  <si>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</si>
  <si>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</si>
  <si>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</si>
  <si>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</si>
  <si>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</si>
  <si>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</si>
  <si>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</si>
  <si>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</si>
  <si>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</si>
  <si>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</si>
  <si>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</si>
  <si>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</si>
  <si>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</si>
  <si>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</si>
  <si>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</si>
  <si>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</si>
  <si>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</si>
  <si>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</si>
  <si>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</si>
  <si>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</si>
  <si>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</si>
  <si>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</si>
  <si>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</si>
  <si>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</si>
  <si>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</si>
  <si>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</si>
  <si>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</si>
  <si>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</si>
  <si>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</si>
  <si>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</si>
  <si>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</si>
  <si>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</si>
  <si>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</si>
  <si>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</si>
  <si>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</si>
  <si>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</si>
  <si>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</si>
  <si>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</si>
  <si>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</si>
  <si>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</si>
  <si>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</si>
  <si>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</si>
  <si>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</si>
  <si>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</si>
  <si>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</si>
  <si>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</si>
  <si>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</si>
  <si>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</si>
  <si>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</si>
  <si>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</si>
  <si>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</si>
  <si>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</si>
  <si>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</si>
  <si>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</si>
  <si>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</si>
  <si>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</si>
  <si>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</si>
  <si>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</si>
  <si>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</si>
  <si>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</si>
  <si>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</si>
  <si>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</si>
  <si>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</si>
  <si>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</si>
  <si>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</si>
  <si>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</si>
  <si>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</si>
  <si>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</si>
  <si>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</si>
  <si>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</si>
  <si>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</si>
  <si>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</si>
  <si>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</si>
  <si>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</si>
  <si>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</si>
  <si>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</si>
  <si>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</si>
  <si>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</si>
  <si>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</si>
  <si>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</si>
  <si>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</si>
  <si>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</si>
  <si>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</si>
  <si>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</si>
  <si>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</si>
  <si>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</si>
  <si>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</si>
  <si>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</si>
  <si>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</si>
  <si>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</si>
  <si>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</si>
  <si>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</si>
  <si>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</si>
  <si>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</si>
  <si>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</si>
  <si>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</si>
  <si>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</si>
  <si>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</si>
  <si>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</si>
  <si>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</si>
  <si>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</si>
  <si>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</si>
  <si>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</si>
  <si>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</si>
  <si>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</si>
  <si>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</si>
  <si>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</si>
  <si>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</si>
  <si>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</si>
  <si>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</si>
  <si>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</si>
  <si>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</si>
  <si>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</si>
  <si>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</si>
  <si>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</si>
  <si>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</si>
  <si>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</si>
  <si>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</si>
  <si>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</si>
  <si>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</si>
  <si>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</si>
  <si>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</si>
  <si>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</si>
  <si>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</si>
  <si>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</si>
  <si>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</si>
  <si>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</si>
  <si>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</si>
  <si>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</si>
  <si>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</si>
  <si>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</si>
  <si>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</si>
  <si>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</si>
  <si>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</si>
  <si>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</si>
  <si>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</si>
  <si>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</si>
  <si>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</si>
  <si>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</si>
  <si>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</si>
  <si>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</si>
  <si>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</si>
  <si>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</si>
  <si>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</si>
  <si>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</si>
  <si>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</si>
  <si>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</si>
  <si>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</si>
  <si>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</si>
  <si>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</si>
  <si>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</si>
  <si>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</si>
  <si>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</si>
  <si>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</si>
  <si>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</si>
  <si>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</si>
  <si>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</si>
  <si>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</si>
  <si>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</si>
  <si>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</si>
  <si>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</si>
  <si>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</si>
  <si>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</si>
  <si>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</si>
  <si>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</si>
  <si>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</si>
  <si>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</si>
  <si>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</si>
  <si>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</si>
  <si>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</si>
  <si>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</si>
  <si>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</si>
  <si>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</si>
  <si>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</si>
  <si>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</si>
  <si>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</si>
  <si>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</si>
  <si>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</si>
  <si>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</si>
  <si>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</si>
  <si>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</si>
  <si>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</si>
  <si>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</si>
  <si>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</si>
  <si>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</si>
  <si>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</si>
  <si>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</si>
  <si>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</si>
  <si>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</si>
  <si>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</si>
  <si>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</si>
  <si>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</si>
  <si>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</si>
  <si>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</si>
  <si>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</si>
  <si>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</si>
  <si>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</si>
  <si>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</si>
  <si>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</si>
  <si>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</si>
  <si>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</si>
  <si>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</si>
  <si>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</si>
  <si>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</si>
  <si>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</si>
  <si>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</si>
  <si>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</si>
  <si>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</si>
  <si>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</si>
  <si>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</si>
  <si>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</si>
  <si>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</si>
  <si>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</si>
  <si>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</si>
  <si>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</si>
  <si>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</si>
  <si>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</si>
  <si>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</si>
  <si>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</si>
  <si>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</si>
  <si>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</si>
  <si>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</si>
  <si>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</si>
  <si>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</si>
  <si>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</si>
  <si>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</si>
  <si>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</si>
  <si>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</si>
  <si>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</si>
  <si>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</si>
  <si>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</si>
  <si>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</si>
  <si>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</si>
  <si>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</si>
  <si>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</si>
  <si>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</si>
  <si>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</si>
  <si>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</si>
  <si>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</si>
  <si>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</si>
  <si>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</si>
  <si>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</si>
  <si>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</si>
  <si>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</si>
  <si>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</si>
  <si>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</si>
  <si>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</si>
  <si>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</si>
  <si>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</si>
  <si>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</si>
  <si>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</si>
  <si>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</si>
  <si>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</si>
  <si>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</si>
  <si>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</si>
  <si>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</si>
  <si>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</si>
  <si>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</si>
  <si>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</si>
  <si>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</si>
  <si>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</si>
  <si>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</si>
  <si>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</si>
  <si>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</si>
  <si>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</si>
  <si>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</si>
  <si>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</si>
  <si>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</si>
  <si>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</si>
  <si>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</si>
  <si>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</si>
  <si>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</si>
  <si>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</si>
  <si>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</si>
  <si>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</si>
  <si>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</si>
  <si>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</si>
  <si>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</si>
  <si>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</si>
  <si>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</si>
  <si>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</si>
  <si>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</si>
  <si>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</si>
  <si>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</si>
  <si>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</si>
  <si>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</si>
  <si>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</si>
  <si>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</si>
  <si>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</si>
  <si>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</si>
  <si>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</si>
  <si>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</si>
  <si>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</si>
  <si>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</si>
  <si>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</si>
  <si>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</si>
  <si>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</si>
  <si>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</si>
  <si>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</si>
  <si>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</si>
  <si>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</si>
  <si>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</si>
  <si>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</si>
  <si>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</si>
  <si>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</si>
  <si>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</si>
  <si>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</si>
  <si>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</si>
  <si>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</si>
  <si>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</si>
  <si>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</si>
  <si>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</si>
  <si>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</si>
  <si>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</si>
  <si>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</si>
  <si>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</si>
  <si>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</si>
  <si>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</si>
  <si>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</si>
  <si>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</si>
  <si>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</si>
  <si>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</si>
  <si>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</si>
  <si>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</si>
  <si>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</si>
  <si>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</si>
  <si>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</si>
  <si>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</si>
  <si>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</si>
  <si>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</si>
  <si>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</si>
  <si>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</si>
  <si>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</si>
  <si>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</si>
  <si>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</si>
  <si>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</si>
  <si>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</si>
  <si>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</si>
  <si>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</si>
  <si>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</si>
  <si>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</si>
  <si>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</si>
  <si>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</si>
  <si>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</si>
  <si>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</si>
  <si>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</si>
  <si>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</si>
  <si>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</si>
  <si>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</si>
  <si>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</si>
  <si>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</si>
  <si>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</si>
  <si>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</si>
  <si>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</si>
  <si>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</si>
  <si>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</si>
  <si>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</si>
  <si>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</si>
  <si>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</si>
  <si>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</si>
  <si>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</si>
  <si>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</si>
  <si>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</si>
  <si>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</si>
  <si>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</si>
  <si>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</si>
  <si>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</si>
  <si>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</si>
  <si>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</si>
  <si>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</si>
  <si>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</si>
  <si>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</si>
  <si>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</si>
  <si>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</si>
  <si>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</si>
  <si>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</si>
  <si>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</si>
  <si>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</si>
  <si>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</si>
  <si>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</si>
  <si>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</si>
  <si>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</si>
  <si>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</si>
  <si>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</si>
  <si>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</si>
  <si>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</si>
  <si>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</si>
  <si>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</si>
  <si>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</si>
  <si>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</si>
  <si>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</si>
  <si>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</si>
  <si>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</si>
  <si>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</si>
  <si>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</si>
  <si>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</si>
  <si>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</si>
  <si>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</si>
  <si>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</si>
  <si>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</si>
  <si>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</si>
  <si>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</si>
  <si>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</si>
  <si>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</si>
  <si>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</si>
  <si>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</si>
  <si>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</si>
  <si>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</si>
  <si>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</si>
  <si>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</si>
  <si>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</si>
  <si>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</si>
  <si>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</si>
  <si>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</si>
  <si>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</si>
  <si>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</si>
  <si>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</si>
  <si>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</si>
  <si>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</si>
  <si>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</si>
  <si>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</si>
  <si>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</si>
  <si>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</si>
  <si>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</si>
  <si>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</si>
  <si>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</si>
  <si>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</si>
  <si>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</si>
  <si>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</si>
  <si>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</si>
  <si>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</si>
  <si>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</si>
  <si>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</si>
  <si>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</si>
  <si>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</si>
  <si>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</si>
  <si>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</si>
  <si>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</si>
  <si>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</si>
  <si>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</si>
  <si>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</si>
  <si>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</si>
  <si>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</si>
  <si>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</si>
  <si>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</si>
  <si>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</si>
  <si>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</si>
  <si>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</si>
  <si>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</si>
  <si>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</si>
  <si>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</si>
  <si>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</si>
  <si>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</si>
  <si>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</si>
  <si>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</si>
  <si>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</si>
  <si>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</si>
  <si>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</si>
  <si>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</si>
  <si>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</si>
  <si>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</si>
  <si>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</si>
  <si>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</si>
  <si>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</si>
  <si>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</si>
  <si>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</si>
  <si>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</si>
  <si>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</si>
  <si>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</si>
  <si>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</si>
  <si>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</si>
  <si>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</si>
  <si>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</si>
  <si>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</si>
  <si>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</si>
  <si>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</si>
  <si>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</si>
  <si>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</si>
  <si>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</si>
  <si>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</si>
  <si>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</si>
  <si>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</si>
  <si>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</si>
  <si>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</si>
  <si>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</si>
  <si>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</si>
  <si>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</si>
  <si>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</si>
  <si>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</si>
  <si>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</si>
  <si>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</si>
  <si>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</si>
  <si>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</si>
  <si>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</si>
  <si>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</si>
  <si>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</si>
  <si>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</si>
  <si>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</si>
  <si>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</si>
  <si>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</si>
  <si>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</si>
  <si>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</si>
  <si>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</si>
  <si>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</si>
  <si>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</si>
  <si>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</si>
  <si>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</si>
  <si>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</si>
  <si>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</si>
  <si>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</si>
  <si>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</si>
  <si>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</si>
  <si>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</si>
  <si>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</si>
  <si>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</si>
  <si>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</si>
  <si>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</si>
  <si>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</si>
  <si>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</si>
  <si>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</si>
  <si>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</si>
  <si>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</si>
  <si>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</si>
  <si>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</si>
  <si>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</si>
  <si>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</si>
  <si>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</si>
  <si>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</si>
  <si>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</si>
  <si>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</si>
  <si>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</si>
  <si>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</si>
  <si>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</si>
  <si>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</si>
  <si>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</si>
  <si>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</si>
  <si>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</si>
  <si>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</si>
  <si>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</si>
  <si>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</si>
  <si>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</si>
  <si>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</si>
  <si>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</si>
  <si>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</si>
  <si>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</si>
  <si>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</si>
  <si>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</si>
  <si>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</si>
  <si>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</si>
  <si>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</si>
  <si>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</si>
  <si>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</si>
  <si>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</si>
  <si>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</si>
  <si>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</si>
  <si>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</si>
  <si>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</si>
  <si>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</si>
  <si>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</si>
  <si>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</si>
  <si>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</si>
  <si>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</si>
  <si>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</si>
  <si>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</si>
  <si>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</si>
  <si>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</si>
  <si>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</si>
  <si>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</si>
  <si>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</si>
  <si>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</si>
  <si>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</si>
  <si>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</si>
  <si>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</si>
  <si>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</si>
  <si>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</si>
  <si>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</si>
  <si>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</si>
  <si>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</si>
  <si>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</si>
  <si>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</si>
  <si>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</si>
  <si>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</si>
  <si>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</si>
  <si>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</si>
  <si>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</si>
  <si>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</si>
  <si>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</si>
  <si>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</si>
  <si>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</si>
  <si>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</si>
  <si>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</si>
  <si>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</si>
  <si>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</si>
  <si>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</si>
  <si>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</si>
  <si>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</si>
  <si>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</si>
  <si>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</si>
  <si>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</si>
  <si>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</si>
  <si>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</si>
  <si>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</si>
  <si>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</si>
  <si>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</si>
  <si>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</si>
  <si>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</si>
  <si>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</si>
  <si>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</si>
  <si>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</si>
  <si>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</si>
  <si>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</si>
  <si>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</si>
  <si>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</si>
  <si>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</si>
  <si>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</si>
  <si>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</si>
  <si>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</si>
  <si>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</si>
  <si>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</si>
  <si>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</si>
  <si>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</si>
  <si>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</si>
  <si>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</si>
  <si>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</si>
  <si>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</si>
  <si>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</si>
  <si>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</si>
  <si>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</si>
  <si>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</si>
  <si>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</si>
  <si>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</si>
  <si>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</si>
  <si>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</si>
  <si>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</si>
  <si>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</si>
  <si>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</si>
  <si>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</si>
  <si>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</si>
  <si>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</si>
  <si>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</si>
  <si>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</si>
  <si>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</si>
  <si>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</si>
  <si>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</si>
  <si>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</si>
  <si>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</si>
  <si>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</si>
  <si>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</si>
  <si>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</si>
  <si>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</si>
  <si>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</si>
  <si>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</si>
  <si>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</si>
  <si>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</si>
  <si>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</si>
  <si>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</si>
  <si>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</si>
  <si>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</si>
  <si>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</si>
  <si>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</si>
  <si>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</si>
  <si>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</si>
  <si>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</si>
  <si>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</si>
  <si>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</si>
  <si>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</si>
  <si>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</si>
  <si>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</si>
  <si>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</si>
  <si>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</si>
  <si>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</si>
  <si>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</si>
  <si>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</si>
  <si>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</si>
  <si>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</si>
  <si>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</si>
  <si>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</si>
  <si>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</si>
  <si>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</si>
  <si>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</si>
  <si>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</si>
  <si>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</si>
  <si>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</si>
  <si>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</si>
  <si>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</si>
  <si>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</si>
  <si>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</si>
  <si>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</si>
  <si>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</si>
  <si>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</si>
  <si>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</si>
  <si>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</si>
  <si>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</si>
  <si>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</si>
  <si>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</si>
  <si>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</si>
  <si>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</si>
  <si>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</si>
  <si>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</si>
  <si>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</si>
  <si>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</si>
  <si>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</si>
  <si>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</si>
  <si>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</si>
  <si>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</si>
  <si>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</si>
  <si>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</si>
  <si>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</si>
  <si>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</si>
  <si>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</si>
  <si>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</si>
  <si>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</si>
  <si>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</si>
  <si>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</si>
  <si>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</si>
  <si>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</si>
  <si>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</si>
  <si>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</si>
  <si>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</si>
  <si>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</si>
  <si>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</si>
  <si>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</si>
  <si>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</si>
  <si>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</si>
  <si>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</si>
  <si>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</si>
  <si>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</si>
  <si>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</si>
  <si>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</si>
  <si>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</si>
  <si>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</si>
  <si>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</si>
  <si>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</si>
  <si>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</si>
  <si>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</si>
  <si>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</si>
  <si>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</si>
  <si>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</si>
  <si>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</si>
  <si>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</si>
  <si>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</si>
  <si>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</si>
  <si>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</si>
  <si>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</si>
  <si>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</si>
  <si>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</si>
  <si>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</si>
  <si>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</si>
  <si>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</si>
  <si>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</si>
  <si>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</si>
  <si>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</si>
  <si>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</si>
  <si>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</si>
  <si>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</si>
  <si>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</si>
  <si>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</si>
  <si>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</si>
  <si>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</si>
  <si>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</si>
  <si>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</si>
  <si>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</si>
  <si>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</si>
  <si>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</si>
  <si>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</si>
  <si>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</si>
  <si>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</si>
  <si>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</si>
  <si>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</si>
  <si>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</si>
  <si>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</si>
  <si>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</si>
  <si>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</si>
  <si>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</si>
  <si>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</si>
  <si>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</si>
  <si>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</si>
  <si>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</si>
  <si>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</si>
  <si>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</si>
  <si>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</si>
  <si>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</si>
  <si>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</si>
  <si>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</si>
  <si>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</si>
  <si>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</si>
  <si>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</si>
  <si>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</si>
  <si>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</si>
  <si>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</si>
  <si>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</si>
  <si>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</si>
  <si>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</si>
  <si>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</si>
  <si>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</si>
  <si>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</si>
  <si>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</si>
  <si>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</si>
  <si>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</si>
  <si>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</si>
  <si>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</si>
  <si>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</si>
  <si>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</si>
  <si>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</si>
  <si>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</si>
  <si>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</si>
  <si>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</si>
  <si>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</si>
  <si>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</si>
  <si>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</si>
  <si>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</si>
  <si>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</si>
  <si>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</si>
  <si>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</si>
  <si>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</si>
  <si>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</si>
  <si>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</si>
  <si>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</si>
  <si>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</si>
  <si>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</si>
  <si>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</si>
  <si>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</si>
  <si>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</si>
  <si>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</si>
  <si>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</si>
  <si>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</si>
  <si>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</si>
  <si>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</si>
  <si>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</si>
  <si>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</si>
  <si>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</si>
  <si>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</si>
  <si>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</si>
  <si>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</si>
  <si>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</si>
  <si>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</si>
  <si>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</si>
  <si>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</si>
  <si>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</si>
  <si>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</si>
  <si>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</si>
  <si>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</si>
  <si>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</si>
  <si>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</si>
  <si>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</si>
  <si>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</si>
  <si>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</si>
  <si>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</si>
  <si>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</si>
  <si>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</si>
  <si>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</si>
  <si>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</si>
  <si>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</si>
  <si>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</si>
  <si>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</si>
  <si>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</si>
  <si>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</si>
  <si>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</si>
  <si>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</si>
  <si>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</si>
  <si>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</si>
  <si>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</si>
  <si>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</si>
  <si>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</si>
  <si>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</si>
  <si>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</si>
  <si>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</si>
  <si>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</si>
  <si>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</si>
  <si>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</si>
  <si>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</si>
  <si>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</si>
  <si>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</si>
  <si>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</si>
  <si>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</si>
  <si>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</si>
  <si>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</si>
  <si>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</si>
  <si>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</si>
  <si>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</si>
  <si>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</si>
  <si>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</si>
  <si>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</si>
  <si>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</si>
  <si>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</si>
  <si>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</si>
  <si>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</si>
  <si>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</si>
  <si>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</si>
  <si>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</si>
  <si>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</si>
  <si>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</si>
  <si>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</si>
  <si>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</si>
  <si>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</si>
  <si>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</si>
  <si>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</si>
  <si>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</si>
  <si>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</si>
  <si>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</si>
  <si>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</si>
  <si>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</si>
  <si>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</si>
  <si>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</si>
  <si>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</si>
  <si>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</si>
  <si>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</si>
  <si>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</si>
  <si>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</si>
  <si>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</si>
  <si>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</si>
  <si>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</si>
  <si>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</si>
  <si>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</si>
  <si>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</si>
  <si>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</si>
  <si>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</si>
  <si>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</si>
  <si>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</si>
  <si>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</si>
  <si>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</si>
  <si>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</si>
  <si>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</si>
  <si>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</si>
  <si>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</si>
  <si>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</si>
  <si>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</si>
  <si>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</si>
  <si>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</si>
  <si>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</si>
  <si>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</si>
  <si>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</si>
  <si>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</si>
  <si>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</si>
  <si>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</si>
  <si>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</si>
  <si>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</si>
  <si>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</si>
  <si>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</si>
  <si>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</si>
  <si>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</si>
  <si>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</si>
  <si>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</si>
  <si>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</si>
  <si>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</si>
  <si>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</si>
  <si>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</si>
  <si>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</si>
  <si>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</si>
  <si>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</si>
  <si>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</si>
  <si>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</si>
  <si>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</si>
  <si>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</si>
  <si>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</si>
  <si>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</si>
  <si>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</si>
  <si>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</si>
  <si>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</si>
  <si>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</si>
  <si>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</si>
  <si>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</si>
  <si>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</si>
  <si>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</si>
  <si>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</si>
  <si>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</si>
  <si>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</si>
  <si>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</si>
  <si>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</si>
  <si>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</si>
  <si>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</si>
  <si>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</si>
  <si>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</si>
  <si>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</si>
  <si>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</si>
  <si>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</si>
  <si>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</si>
  <si>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</si>
  <si>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</si>
  <si>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</si>
  <si>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</si>
  <si>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</si>
  <si>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</si>
  <si>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</si>
  <si>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</si>
  <si>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</si>
  <si>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</si>
  <si>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</si>
  <si>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</si>
  <si>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</si>
  <si>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</si>
  <si>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</si>
  <si>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</si>
  <si>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</si>
  <si>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</si>
  <si>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</si>
  <si>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</si>
  <si>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</si>
  <si>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</si>
  <si>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</si>
  <si>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</si>
  <si>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</si>
  <si>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</si>
  <si>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</si>
  <si>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</si>
  <si>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</si>
  <si>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</si>
  <si>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</si>
  <si>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</si>
  <si>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</si>
  <si>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</si>
  <si>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</si>
  <si>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</si>
  <si>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</si>
  <si>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</si>
  <si>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</si>
  <si>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</si>
  <si>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</si>
  <si>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</si>
  <si>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</si>
  <si>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</si>
  <si>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</si>
  <si>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</si>
  <si>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</si>
  <si>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</si>
  <si>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</si>
  <si>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</si>
  <si>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</si>
  <si>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</si>
  <si>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</si>
  <si>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</si>
  <si>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</si>
  <si>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</si>
  <si>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</si>
  <si>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</si>
  <si>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</si>
  <si>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</si>
  <si>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</si>
  <si>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</si>
  <si>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</si>
  <si>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</si>
  <si>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</si>
  <si>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</si>
  <si>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</si>
  <si>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</si>
  <si>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</si>
  <si>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</si>
  <si>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</si>
  <si>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</si>
  <si>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</si>
  <si>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</si>
  <si>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</si>
  <si>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</si>
  <si>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</si>
  <si>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</si>
  <si>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</si>
  <si>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</si>
  <si>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</si>
  <si>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</si>
  <si>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</si>
  <si>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</si>
  <si>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</si>
  <si>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</si>
  <si>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</si>
  <si>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</si>
  <si>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</si>
  <si>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</si>
  <si>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</si>
  <si>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</si>
  <si>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</si>
  <si>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</si>
  <si>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</si>
  <si>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</si>
  <si>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</si>
  <si>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</si>
  <si>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</si>
  <si>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</si>
  <si>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</si>
  <si>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</si>
  <si>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</si>
  <si>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</si>
  <si>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</si>
  <si>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</si>
  <si>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</si>
  <si>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</si>
  <si>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</si>
  <si>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</si>
  <si>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</si>
  <si>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</si>
  <si>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</si>
  <si>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</si>
  <si>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</si>
  <si>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</si>
  <si>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</si>
  <si>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</si>
  <si>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</si>
  <si>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</si>
  <si>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</si>
  <si>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</si>
  <si>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</si>
  <si>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</si>
  <si>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</si>
  <si>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</si>
  <si>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</si>
  <si>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</si>
  <si>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</si>
  <si>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</si>
  <si>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</si>
  <si>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</si>
  <si>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</si>
  <si>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</si>
  <si>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</si>
  <si>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</si>
  <si>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</si>
  <si>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</si>
  <si>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</si>
  <si>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</si>
  <si>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</si>
  <si>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</si>
  <si>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</si>
  <si>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</si>
  <si>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</si>
  <si>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</si>
  <si>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</si>
  <si>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</si>
  <si>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</si>
  <si>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</si>
  <si>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</si>
  <si>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</si>
  <si>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</si>
  <si>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</si>
  <si>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</si>
  <si>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</si>
  <si>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</si>
  <si>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</si>
  <si>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</si>
  <si>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</si>
  <si>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</si>
  <si>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</si>
  <si>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</si>
  <si>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</si>
  <si>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</si>
  <si>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</si>
  <si>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</si>
  <si>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</si>
  <si>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</si>
  <si>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</si>
  <si>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</si>
  <si>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</si>
  <si>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</si>
  <si>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</si>
  <si>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</si>
  <si>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</si>
  <si>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</si>
  <si>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</si>
  <si>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</si>
  <si>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</si>
  <si>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</si>
  <si>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</si>
  <si>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</si>
  <si>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</si>
  <si>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</si>
  <si>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</si>
  <si>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</si>
  <si>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</si>
  <si>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</si>
  <si>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</si>
  <si>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</si>
  <si>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</si>
  <si>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</si>
  <si>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</si>
  <si>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</si>
  <si>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</si>
  <si>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</si>
  <si>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</si>
  <si>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</si>
  <si>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</si>
  <si>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</si>
  <si>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</si>
  <si>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</si>
  <si>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</si>
  <si>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</si>
  <si>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</si>
  <si>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</si>
  <si>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</si>
  <si>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</si>
  <si>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</si>
  <si>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</si>
  <si>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</si>
  <si>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</si>
  <si>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</si>
  <si>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</si>
  <si>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</si>
  <si>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</si>
  <si>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</si>
  <si>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</si>
  <si>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</si>
  <si>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</si>
  <si>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</si>
  <si>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</si>
  <si>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</si>
  <si>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</si>
  <si>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</si>
  <si>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</si>
  <si>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</si>
  <si>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</si>
  <si>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</si>
  <si>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</si>
  <si>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</si>
  <si>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</si>
  <si>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</si>
  <si>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</si>
  <si>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</si>
  <si>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</si>
  <si>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</si>
  <si>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</si>
  <si>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</si>
  <si>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</si>
  <si>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</si>
  <si>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</si>
  <si>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</si>
  <si>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</si>
  <si>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</si>
  <si>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</si>
  <si>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</si>
  <si>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</si>
  <si>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</si>
  <si>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</si>
  <si>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</si>
  <si>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</si>
  <si>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</si>
  <si>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</si>
  <si>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</si>
  <si>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</si>
  <si>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</si>
  <si>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</si>
  <si>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</si>
  <si>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</si>
  <si>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</si>
  <si>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</si>
  <si>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</si>
  <si>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</si>
  <si>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</si>
  <si>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</si>
  <si>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</si>
  <si>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</si>
  <si>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</si>
  <si>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</si>
  <si>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</si>
  <si>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</si>
  <si>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</si>
  <si>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</si>
  <si>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</si>
  <si>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</si>
  <si>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</si>
  <si>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</si>
  <si>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</si>
  <si>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</si>
  <si>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</si>
  <si>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</si>
  <si>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</si>
  <si>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</si>
  <si>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</si>
  <si>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</si>
  <si>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</si>
  <si>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</si>
  <si>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</si>
  <si>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</si>
  <si>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</si>
  <si>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</si>
  <si>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</si>
  <si>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</si>
  <si>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</si>
  <si>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</si>
  <si>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</si>
  <si>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</si>
  <si>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</si>
  <si>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</si>
  <si>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</si>
  <si>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</si>
  <si>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</si>
  <si>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</si>
  <si>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</si>
  <si>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</si>
  <si>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</si>
  <si>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</si>
  <si>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</si>
  <si>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</si>
  <si>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</si>
  <si>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</si>
  <si>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</si>
  <si>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</si>
  <si>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</si>
  <si>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</si>
  <si>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</si>
  <si>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</si>
  <si>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</si>
  <si>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</si>
  <si>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</si>
  <si>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</si>
  <si>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</si>
  <si>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</si>
  <si>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</si>
  <si>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</si>
  <si>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</si>
  <si>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</si>
  <si>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</si>
  <si>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</si>
  <si>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</si>
  <si>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</si>
  <si>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</si>
  <si>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</si>
  <si>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</si>
  <si>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</si>
  <si>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</si>
  <si>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</si>
  <si>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</si>
  <si>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</si>
  <si>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</si>
  <si>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</si>
  <si>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</si>
  <si>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</si>
  <si>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</si>
  <si>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</si>
  <si>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</si>
  <si>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</si>
  <si>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</si>
  <si>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</si>
  <si>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</si>
  <si>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</si>
  <si>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</si>
  <si>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</si>
  <si>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</si>
  <si>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</si>
  <si>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</si>
  <si>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</si>
  <si>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</si>
  <si>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</si>
  <si>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</si>
  <si>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</si>
  <si>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</si>
  <si>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</si>
  <si>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</si>
  <si>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</si>
  <si>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</si>
  <si>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</si>
  <si>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</si>
  <si>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</si>
  <si>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</si>
  <si>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</si>
  <si>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</si>
  <si>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</si>
  <si>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</si>
  <si>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</si>
  <si>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</si>
  <si>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</si>
  <si>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</si>
  <si>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</si>
  <si>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</si>
  <si>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</si>
  <si>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</si>
  <si>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</si>
  <si>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</si>
  <si>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</si>
  <si>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</si>
  <si>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</si>
  <si>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</si>
  <si>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</si>
  <si>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</si>
  <si>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</si>
  <si>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</si>
  <si>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</si>
  <si>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</si>
  <si>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</si>
  <si>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</si>
  <si>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</si>
  <si>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</si>
  <si>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</si>
  <si>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</si>
  <si>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</si>
  <si>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</si>
  <si>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</si>
  <si>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</si>
  <si>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</si>
  <si>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</si>
  <si>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</si>
  <si>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</si>
  <si>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</si>
  <si>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</si>
  <si>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</si>
  <si>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</si>
  <si>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</si>
  <si>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</si>
  <si>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</si>
  <si>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</si>
  <si>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</si>
  <si>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</si>
  <si>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</si>
  <si>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</si>
  <si>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</si>
  <si>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</si>
  <si>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</si>
  <si>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</si>
  <si>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</si>
  <si>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</si>
  <si>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</si>
  <si>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</si>
  <si>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</si>
  <si>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</si>
  <si>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</si>
  <si>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</si>
  <si>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</si>
  <si>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</si>
  <si>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</si>
  <si>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</si>
  <si>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</si>
  <si>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</si>
  <si>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</si>
  <si>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</si>
  <si>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</si>
  <si>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</si>
  <si>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</si>
  <si>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</si>
  <si>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</si>
  <si>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</si>
  <si>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</si>
  <si>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</si>
  <si>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</si>
  <si>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</si>
  <si>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</si>
  <si>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</si>
  <si>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</si>
  <si>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</si>
  <si>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</si>
  <si>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</si>
  <si>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</si>
  <si>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</si>
  <si>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</si>
  <si>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</si>
  <si>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</si>
  <si>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</si>
  <si>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</si>
  <si>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</si>
  <si>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</si>
  <si>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</si>
  <si>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</si>
  <si>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</si>
  <si>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</si>
  <si>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</si>
  <si>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</si>
  <si>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</si>
  <si>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</si>
  <si>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</si>
  <si>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</si>
  <si>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</si>
  <si>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</si>
  <si>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</si>
  <si>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</si>
  <si>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</si>
  <si>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</si>
  <si>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</si>
  <si>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</si>
  <si>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</si>
  <si>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</si>
  <si>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</si>
  <si>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</si>
  <si>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</si>
  <si>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</si>
  <si>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</si>
  <si>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</si>
  <si>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</si>
  <si>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</si>
  <si>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</si>
  <si>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</si>
  <si>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</si>
  <si>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</si>
  <si>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</si>
  <si>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</si>
  <si>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</si>
  <si>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</si>
  <si>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</si>
  <si>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</si>
  <si>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</si>
  <si>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</si>
  <si>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</si>
  <si>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</si>
  <si>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</si>
  <si>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</si>
  <si>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</si>
  <si>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</si>
  <si>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</si>
  <si>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</si>
  <si>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</si>
  <si>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</si>
  <si>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</si>
  <si>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</si>
  <si>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</si>
  <si>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</si>
  <si>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</si>
  <si>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</si>
  <si>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</si>
  <si>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</si>
  <si>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</si>
  <si>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</si>
  <si>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</si>
  <si>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</si>
  <si>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</si>
  <si>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</si>
  <si>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</si>
  <si>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</si>
  <si>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</si>
  <si>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</si>
  <si>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</si>
  <si>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</si>
  <si>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</si>
  <si>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</si>
  <si>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</si>
  <si>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</si>
  <si>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</si>
  <si>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</si>
  <si>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</si>
  <si>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</si>
  <si>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</si>
  <si>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</si>
  <si>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</si>
  <si>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</si>
  <si>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</si>
  <si>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</si>
  <si>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</si>
  <si>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</si>
  <si>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</si>
  <si>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</si>
  <si>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</si>
  <si>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</si>
  <si>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</si>
  <si>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</si>
  <si>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</si>
  <si>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</si>
  <si>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</si>
  <si>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</si>
  <si>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</si>
  <si>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</si>
  <si>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</si>
  <si>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</si>
  <si>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</si>
  <si>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</si>
  <si>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</si>
  <si>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</si>
  <si>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</si>
  <si>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</si>
  <si>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</si>
  <si>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</si>
  <si>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</si>
  <si>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</si>
  <si>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</si>
  <si>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</si>
  <si>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</si>
  <si>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</si>
  <si>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</si>
  <si>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</si>
  <si>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</si>
  <si>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</si>
  <si>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</si>
  <si>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</si>
  <si>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</si>
  <si>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</si>
  <si>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</si>
  <si>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</si>
  <si>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</si>
  <si>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</si>
  <si>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</si>
  <si>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</si>
  <si>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</si>
  <si>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</si>
  <si>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</si>
  <si>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</si>
  <si>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</si>
  <si>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</si>
  <si>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</si>
  <si>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</si>
  <si>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</si>
  <si>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</si>
  <si>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</si>
  <si>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</si>
  <si>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</si>
  <si>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</si>
  <si>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</si>
  <si>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</si>
  <si>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</si>
  <si>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</si>
  <si>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</si>
  <si>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</si>
  <si>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</si>
  <si>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</si>
  <si>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</si>
  <si>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</si>
  <si>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</si>
  <si>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</si>
  <si>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</si>
  <si>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</si>
  <si>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</si>
  <si>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</si>
  <si>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</si>
  <si>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</si>
  <si>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</si>
  <si>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</si>
  <si>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</si>
  <si>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</si>
  <si>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</si>
  <si>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</si>
  <si>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</si>
  <si>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</si>
  <si>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</si>
  <si>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</si>
  <si>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</si>
  <si>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</si>
  <si>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</si>
  <si>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</si>
  <si>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</si>
  <si>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</si>
  <si>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</si>
  <si>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</si>
  <si>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</si>
  <si>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</si>
  <si>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</si>
  <si>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</si>
  <si>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</si>
  <si>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</si>
  <si>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</si>
  <si>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</si>
  <si>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</si>
  <si>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</si>
  <si>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</si>
  <si>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</si>
  <si>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</si>
  <si>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</si>
  <si>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</si>
  <si>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</si>
  <si>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</si>
  <si>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</si>
  <si>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</si>
  <si>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</si>
  <si>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</si>
  <si>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</si>
  <si>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</si>
  <si>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</si>
  <si>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</si>
  <si>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</si>
  <si>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</si>
  <si>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</si>
  <si>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</si>
  <si>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</si>
  <si>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</si>
  <si>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</si>
  <si>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</si>
  <si>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</si>
  <si>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</si>
  <si>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</si>
  <si>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</si>
  <si>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</si>
  <si>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</si>
  <si>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</si>
  <si>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</si>
  <si>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</si>
  <si>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</si>
  <si>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</si>
  <si>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</si>
  <si>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</si>
  <si>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</si>
  <si>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</si>
  <si>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</si>
  <si>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</si>
  <si>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</si>
  <si>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</si>
  <si>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</si>
  <si>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</si>
  <si>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</si>
  <si>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</si>
  <si>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</si>
  <si>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</si>
  <si>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</si>
  <si>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</si>
  <si>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</si>
  <si>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</si>
  <si>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</si>
  <si>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</si>
  <si>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</si>
  <si>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</si>
  <si>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</si>
  <si>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</si>
  <si>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</si>
  <si>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</si>
  <si>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</si>
  <si>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</si>
  <si>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</si>
  <si>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</si>
  <si>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</si>
  <si>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</si>
  <si>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</si>
  <si>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</si>
  <si>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</si>
  <si>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</si>
  <si>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</si>
  <si>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</si>
  <si>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</si>
  <si>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</si>
  <si>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</si>
  <si>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</si>
  <si>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</si>
  <si>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</si>
  <si>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</si>
  <si>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</si>
  <si>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</si>
  <si>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</si>
  <si>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</si>
  <si>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</si>
  <si>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</si>
  <si>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</si>
  <si>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</si>
  <si>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</si>
  <si>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</si>
  <si>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</si>
  <si>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</si>
  <si>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</si>
  <si>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</si>
  <si>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</si>
  <si>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</si>
  <si>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</si>
  <si>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</si>
  <si>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</si>
  <si>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</si>
  <si>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</si>
  <si>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</si>
  <si>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</si>
  <si>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</si>
  <si>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</si>
  <si>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</si>
  <si>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</si>
  <si>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</si>
  <si>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</si>
  <si>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</si>
  <si>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</si>
  <si>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</si>
  <si>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</si>
  <si>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</si>
  <si>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</si>
  <si>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</si>
  <si>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</si>
  <si>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</si>
  <si>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</si>
  <si>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</si>
  <si>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</si>
  <si>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</si>
  <si>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</si>
  <si>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</si>
  <si>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</si>
  <si>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</si>
  <si>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</si>
  <si>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</si>
  <si>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</si>
  <si>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</si>
  <si>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</si>
  <si>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</si>
  <si>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</si>
  <si>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</si>
  <si>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</si>
  <si>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</si>
  <si>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</si>
  <si>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</si>
  <si>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</si>
  <si>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</si>
  <si>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</si>
  <si>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</si>
  <si>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</si>
  <si>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</si>
  <si>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</si>
  <si>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</si>
  <si>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</si>
  <si>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</si>
  <si>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</si>
  <si>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</si>
  <si>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</si>
  <si>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</si>
  <si>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</si>
  <si>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</si>
  <si>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</si>
  <si>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</si>
  <si>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</si>
  <si>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</si>
  <si>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</si>
  <si>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</si>
  <si>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</si>
  <si>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</si>
  <si>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</si>
  <si>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</si>
  <si>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</si>
  <si>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</si>
  <si>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</si>
  <si>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</si>
  <si>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</si>
  <si>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</si>
  <si>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</si>
  <si>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</si>
  <si>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</si>
  <si>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</si>
  <si>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</si>
  <si>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</si>
  <si>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</si>
  <si>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</si>
  <si>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</si>
  <si>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</si>
  <si>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</si>
  <si>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</si>
  <si>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</si>
  <si>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</si>
  <si>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</si>
  <si>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</si>
  <si>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</si>
  <si>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</si>
  <si>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</si>
  <si>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</si>
  <si>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</si>
  <si>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</si>
  <si>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</si>
  <si>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</si>
  <si>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</si>
  <si>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</si>
  <si>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</si>
  <si>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</si>
  <si>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</si>
  <si>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</si>
  <si>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</si>
  <si>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</si>
  <si>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</si>
  <si>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</si>
  <si>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</si>
  <si>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</si>
  <si>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</si>
  <si>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</si>
  <si>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</si>
  <si>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</si>
  <si>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</si>
  <si>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</si>
  <si>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</si>
  <si>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</si>
  <si>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</si>
  <si>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</si>
  <si>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</si>
  <si>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</si>
  <si>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</si>
  <si>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</si>
  <si>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</si>
  <si>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</si>
  <si>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</si>
  <si>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</si>
  <si>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</si>
  <si>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</si>
  <si>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</si>
  <si>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</si>
  <si>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</si>
  <si>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</si>
  <si>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</si>
  <si>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</si>
  <si>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</si>
  <si>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</si>
  <si>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</si>
  <si>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</si>
  <si>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</si>
  <si>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</si>
  <si>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</si>
  <si>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</si>
  <si>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</si>
  <si>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</si>
  <si>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</si>
  <si>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</si>
  <si>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</si>
  <si>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</si>
  <si>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</si>
  <si>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</si>
  <si>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</si>
  <si>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</si>
  <si>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</si>
  <si>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</si>
  <si>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</si>
  <si>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</si>
  <si>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</si>
  <si>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</si>
  <si>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</si>
  <si>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</si>
  <si>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</si>
  <si>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</si>
  <si>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</si>
  <si>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</si>
  <si>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</si>
  <si>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</si>
  <si>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</si>
  <si>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</si>
  <si>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</si>
  <si>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</si>
  <si>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</si>
  <si>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</si>
  <si>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</si>
  <si>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</si>
  <si>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</si>
  <si>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</si>
  <si>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</si>
  <si>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</si>
  <si>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</si>
  <si>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</si>
  <si>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</si>
  <si>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</si>
  <si>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</si>
  <si>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</si>
  <si>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</si>
  <si>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</si>
  <si>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</si>
  <si>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</si>
  <si>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</si>
  <si>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</si>
  <si>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</si>
  <si>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</si>
  <si>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</si>
  <si>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</si>
  <si>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</si>
  <si>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</si>
  <si>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</si>
  <si>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</si>
  <si>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</si>
  <si>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</si>
  <si>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</si>
  <si>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</si>
  <si>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</si>
  <si>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</si>
  <si>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</si>
  <si>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</si>
  <si>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</si>
  <si>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</si>
  <si>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</si>
  <si>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</si>
  <si>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</si>
  <si>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</si>
  <si>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</si>
  <si>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</si>
  <si>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</si>
  <si>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</si>
  <si>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</si>
  <si>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</si>
  <si>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</si>
  <si>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</si>
  <si>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</si>
  <si>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</si>
  <si>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</si>
  <si>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</si>
  <si>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</si>
  <si>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</si>
  <si>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</si>
  <si>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</si>
  <si>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</si>
  <si>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</si>
  <si>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</si>
  <si>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</si>
  <si>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</si>
  <si>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</si>
  <si>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</si>
  <si>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</si>
  <si>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</si>
  <si>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</si>
  <si>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</si>
  <si>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</si>
  <si>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</si>
  <si>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</si>
  <si>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</si>
  <si>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</si>
  <si>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</si>
  <si>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</si>
  <si>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</si>
  <si>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</si>
  <si>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</si>
  <si>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</si>
  <si>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</si>
  <si>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</si>
  <si>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</si>
  <si>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</si>
  <si>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</si>
  <si>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</si>
  <si>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</si>
  <si>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</si>
  <si>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</si>
  <si>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</si>
  <si>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</si>
  <si>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</si>
  <si>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</si>
  <si>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</si>
  <si>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</si>
  <si>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</si>
  <si>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</si>
  <si>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</si>
  <si>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</si>
  <si>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</si>
  <si>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</si>
  <si>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</si>
  <si>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</si>
  <si>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</si>
  <si>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</si>
  <si>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</si>
  <si>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</si>
  <si>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</si>
  <si>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</si>
  <si>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</si>
  <si>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</si>
  <si>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</si>
  <si>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</si>
  <si>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</si>
  <si>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</si>
  <si>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</si>
  <si>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</si>
  <si>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</si>
  <si>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</si>
  <si>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</si>
  <si>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</si>
  <si>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</si>
  <si>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</si>
  <si>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</si>
  <si>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</si>
  <si>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</si>
  <si>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</si>
  <si>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</si>
  <si>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</si>
  <si>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</si>
  <si>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</si>
  <si>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</si>
  <si>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</si>
  <si>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</si>
  <si>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</si>
  <si>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</si>
  <si>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</si>
  <si>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</si>
  <si>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</si>
  <si>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</si>
  <si>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</si>
  <si>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</si>
  <si>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</si>
  <si>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</si>
  <si>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</si>
  <si>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</si>
  <si>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</si>
  <si>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</si>
  <si>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</si>
  <si>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</si>
  <si>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</si>
  <si>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</si>
  <si>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</si>
  <si>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</si>
  <si>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</si>
  <si>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</si>
  <si>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</si>
  <si>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</si>
  <si>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</si>
  <si>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</si>
  <si>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</si>
  <si>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</si>
  <si>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</si>
  <si>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</si>
  <si>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</si>
  <si>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</si>
  <si>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</si>
  <si>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</si>
  <si>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</si>
  <si>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</si>
  <si>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</si>
  <si>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</si>
  <si>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</si>
  <si>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</si>
  <si>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</si>
  <si>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</si>
  <si>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</si>
  <si>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</si>
  <si>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</si>
  <si>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</si>
  <si>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</si>
  <si>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</si>
  <si>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</si>
  <si>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</si>
  <si>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</si>
  <si>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</si>
  <si>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</si>
  <si>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</si>
  <si>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</si>
  <si>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</si>
  <si>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</si>
  <si>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</si>
  <si>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</si>
  <si>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</si>
  <si>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</si>
  <si>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</si>
  <si>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</si>
  <si>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</si>
  <si>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</si>
  <si>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</si>
  <si>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</si>
  <si>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</si>
  <si>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</si>
  <si>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</si>
  <si>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</si>
  <si>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</si>
  <si>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</si>
  <si>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</si>
  <si>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</si>
  <si>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</si>
  <si>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</si>
  <si>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</si>
  <si>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</si>
  <si>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</si>
  <si>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</si>
  <si>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</si>
  <si>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</si>
  <si>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</si>
  <si>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</si>
  <si>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</si>
  <si>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</si>
  <si>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</si>
  <si>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</si>
  <si>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</si>
  <si>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</si>
  <si>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</si>
  <si>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</si>
  <si>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</si>
  <si>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</si>
  <si>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</si>
  <si>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</si>
  <si>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</si>
  <si>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</si>
  <si>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</si>
  <si>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</si>
  <si>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</si>
  <si>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</si>
  <si>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</si>
  <si>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</si>
  <si>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</si>
  <si>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</si>
  <si>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</si>
  <si>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</si>
  <si>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</si>
  <si>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</si>
  <si>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</si>
  <si>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</si>
  <si>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</si>
  <si>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</si>
  <si>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</si>
  <si>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</si>
  <si>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</si>
  <si>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</si>
  <si>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</si>
  <si>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</si>
  <si>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</si>
  <si>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</si>
  <si>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</si>
  <si>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</si>
  <si>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</si>
  <si>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</si>
  <si>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</si>
  <si>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</si>
  <si>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</si>
  <si>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</si>
  <si>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</si>
  <si>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</si>
  <si>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</si>
  <si>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</si>
  <si>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</si>
  <si>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</si>
  <si>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</si>
  <si>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</si>
  <si>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</si>
  <si>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</si>
  <si>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</si>
  <si>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</si>
  <si>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</si>
  <si>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</si>
  <si>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</si>
  <si>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</si>
  <si>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</si>
  <si>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</si>
  <si>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</si>
  <si>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</si>
  <si>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</si>
  <si>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</si>
  <si>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</si>
  <si>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</si>
  <si>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</si>
  <si>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</si>
  <si>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</si>
  <si>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</si>
  <si>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</si>
  <si>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</si>
  <si>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</si>
  <si>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</si>
  <si>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</si>
  <si>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</si>
  <si>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</si>
  <si>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</si>
  <si>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</si>
  <si>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</si>
  <si>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</si>
  <si>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</si>
  <si>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</si>
  <si>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</si>
  <si>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</si>
  <si>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</si>
  <si>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</si>
  <si>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</si>
  <si>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</si>
  <si>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</si>
  <si>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</si>
  <si>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</si>
  <si>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</si>
  <si>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</si>
  <si>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</si>
  <si>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</si>
  <si>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</si>
  <si>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</si>
  <si>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</si>
  <si>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</si>
  <si>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</si>
  <si>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</si>
  <si>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</si>
  <si>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</si>
  <si>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</si>
  <si>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</si>
  <si>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</si>
  <si>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</si>
  <si>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</si>
  <si>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</si>
  <si>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</si>
  <si>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</si>
  <si>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</si>
  <si>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</si>
  <si>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</si>
  <si>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</si>
  <si>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</si>
  <si>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</si>
  <si>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</si>
  <si>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</si>
  <si>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</si>
  <si>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</si>
  <si>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</si>
  <si>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</si>
  <si>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</si>
  <si>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</si>
  <si>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</si>
  <si>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</si>
  <si>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</si>
  <si>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</si>
  <si>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</si>
  <si>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</si>
  <si>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</si>
  <si>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</si>
  <si>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</si>
  <si>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</si>
  <si>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</si>
  <si>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</si>
  <si>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</si>
  <si>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</si>
  <si>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</si>
  <si>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</si>
  <si>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</si>
  <si>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</si>
  <si>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</si>
  <si>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</si>
  <si>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</si>
  <si>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</si>
  <si>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</si>
  <si>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</si>
  <si>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</si>
  <si>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</si>
  <si>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</si>
  <si>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</si>
  <si>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</si>
  <si>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</si>
  <si>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</si>
  <si>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</si>
  <si>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</si>
  <si>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</si>
  <si>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</si>
  <si>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</si>
  <si>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</si>
  <si>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</si>
  <si>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</si>
  <si>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</si>
  <si>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</si>
  <si>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</si>
  <si>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</si>
  <si>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</si>
  <si>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</si>
  <si>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</si>
  <si>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</si>
  <si>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</si>
  <si>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</si>
  <si>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</si>
  <si>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</si>
  <si>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</si>
  <si>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</si>
  <si>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</si>
  <si>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</si>
  <si>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</si>
  <si>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</si>
  <si>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</si>
  <si>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</si>
  <si>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</si>
  <si>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</si>
  <si>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</si>
  <si>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</si>
  <si>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</si>
  <si>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</si>
  <si>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</si>
  <si>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</si>
  <si>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</si>
  <si>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</si>
  <si>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</si>
  <si>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</si>
  <si>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</si>
  <si>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</si>
  <si>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</si>
  <si>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</si>
  <si>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</si>
  <si>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</si>
  <si>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</si>
  <si>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</si>
  <si>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</si>
  <si>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</si>
  <si>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</si>
  <si>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</si>
  <si>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</si>
  <si>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</si>
  <si>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</si>
  <si>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</si>
  <si>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</si>
  <si>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</si>
  <si>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</si>
  <si>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</si>
  <si>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</si>
  <si>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</si>
  <si>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</si>
  <si>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</si>
  <si>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</si>
  <si>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</si>
  <si>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</si>
  <si>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</si>
  <si>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</si>
  <si>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</si>
  <si>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</si>
  <si>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</si>
  <si>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</si>
  <si>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</si>
  <si>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</si>
  <si>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</si>
  <si>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</si>
  <si>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</si>
  <si>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</si>
  <si>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</si>
  <si>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</si>
  <si>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</si>
  <si>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</si>
  <si>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</si>
  <si>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</si>
  <si>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</si>
  <si>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</si>
  <si>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</si>
  <si>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</si>
  <si>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</si>
  <si>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</si>
  <si>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</si>
  <si>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</si>
  <si>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</si>
  <si>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</si>
  <si>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</si>
  <si>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</si>
  <si>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</si>
  <si>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</si>
  <si>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</si>
  <si>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</si>
  <si>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</si>
  <si>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</si>
  <si>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</si>
  <si>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</si>
  <si>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</si>
  <si>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</si>
  <si>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</si>
  <si>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</si>
  <si>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</si>
  <si>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</si>
  <si>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</si>
  <si>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</si>
  <si>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</si>
  <si>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</si>
  <si>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</si>
  <si>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</si>
  <si>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</si>
  <si>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</si>
  <si>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</si>
  <si>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</si>
  <si>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</si>
  <si>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</si>
  <si>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</si>
  <si>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</si>
  <si>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</si>
  <si>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</si>
  <si>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</si>
  <si>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</si>
  <si>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</si>
  <si>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</si>
  <si>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</si>
  <si>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</si>
  <si>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</si>
  <si>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</si>
  <si>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</si>
  <si>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</si>
  <si>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</si>
  <si>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</si>
  <si>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</si>
  <si>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</si>
  <si>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</si>
  <si>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</si>
  <si>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</si>
  <si>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</si>
  <si>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</si>
  <si>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</si>
  <si>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</si>
  <si>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</si>
  <si>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</si>
  <si>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</si>
  <si>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</si>
  <si>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</si>
  <si>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</si>
  <si>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</si>
  <si>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</si>
  <si>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</si>
  <si>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</si>
  <si>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</si>
  <si>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</si>
  <si>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</si>
  <si>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</si>
  <si>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</si>
  <si>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</si>
  <si>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</si>
  <si>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</si>
  <si>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</si>
  <si>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</si>
  <si>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</si>
  <si>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</si>
  <si>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</si>
  <si>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</si>
  <si>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</si>
  <si>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</si>
  <si>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</si>
  <si>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</si>
  <si>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</si>
  <si>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</si>
  <si>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</si>
  <si>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</si>
  <si>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</si>
  <si>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</si>
  <si>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</si>
  <si>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</si>
  <si>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</si>
  <si>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</si>
  <si>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</si>
  <si>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</si>
  <si>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</si>
  <si>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</si>
  <si>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</si>
  <si>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</si>
  <si>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</si>
  <si>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</si>
  <si>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</si>
  <si>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</si>
  <si>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</si>
  <si>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</si>
  <si>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</si>
  <si>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</si>
  <si>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</si>
  <si>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</si>
  <si>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</si>
  <si>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</si>
  <si>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</si>
  <si>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</si>
  <si>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</si>
  <si>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</si>
  <si>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</si>
  <si>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</si>
  <si>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</si>
  <si>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</si>
  <si>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</si>
  <si>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</si>
  <si>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</si>
  <si>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</si>
  <si>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</si>
  <si>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</si>
  <si>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</si>
  <si>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</si>
  <si>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</si>
  <si>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</si>
  <si>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</si>
  <si>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</si>
  <si>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</si>
  <si>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</si>
  <si>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</si>
  <si>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</si>
  <si>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</si>
  <si>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</si>
  <si>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</si>
  <si>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</si>
  <si>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</si>
  <si>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</si>
  <si>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</si>
  <si>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</si>
  <si>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</si>
  <si>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</si>
  <si>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</si>
  <si>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</si>
  <si>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</si>
  <si>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</si>
  <si>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</si>
  <si>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</si>
  <si>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</si>
  <si>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</si>
  <si>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</si>
  <si>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</si>
  <si>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</si>
  <si>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</si>
  <si>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</si>
  <si>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</si>
  <si>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</si>
  <si>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</si>
  <si>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</si>
  <si>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</si>
  <si>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</si>
  <si>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</si>
  <si>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</si>
  <si>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</si>
  <si>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</si>
  <si>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</si>
  <si>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</si>
  <si>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</si>
  <si>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</si>
  <si>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</si>
  <si>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</si>
  <si>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</si>
  <si>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</si>
  <si>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</si>
  <si>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</si>
  <si>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</si>
  <si>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</si>
  <si>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</si>
  <si>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</si>
  <si>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</si>
  <si>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</si>
  <si>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</si>
  <si>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</si>
  <si>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</si>
  <si>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</si>
  <si>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</si>
  <si>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</si>
  <si>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</si>
  <si>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</si>
  <si>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</si>
  <si>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</si>
  <si>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</si>
  <si>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</si>
  <si>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</si>
  <si>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</si>
  <si>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</si>
  <si>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</si>
  <si>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</si>
  <si>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</si>
  <si>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</si>
  <si>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</si>
  <si>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</si>
  <si>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</si>
  <si>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</si>
  <si>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</si>
  <si>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</si>
  <si>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</si>
  <si>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</si>
  <si>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</si>
  <si>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</si>
  <si>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</si>
  <si>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</si>
  <si>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</si>
  <si>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</si>
  <si>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</si>
  <si>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</si>
  <si>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</si>
  <si>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</si>
  <si>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</si>
  <si>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</si>
  <si>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</si>
  <si>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</si>
  <si>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</si>
  <si>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</si>
  <si>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</si>
  <si>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</si>
  <si>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</si>
  <si>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</si>
  <si>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</si>
  <si>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</si>
  <si>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</si>
  <si>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</si>
  <si>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</si>
  <si>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</si>
  <si>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</si>
  <si>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</si>
  <si>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</si>
  <si>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</si>
  <si>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</si>
  <si>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</si>
  <si>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</si>
  <si>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</si>
  <si>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</si>
  <si>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</si>
  <si>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</si>
  <si>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</si>
  <si>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</si>
  <si>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</si>
  <si>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</si>
  <si>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</si>
  <si>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</si>
  <si>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</si>
  <si>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</si>
  <si>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</si>
  <si>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</si>
  <si>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</si>
  <si>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</si>
  <si>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</si>
  <si>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</si>
  <si>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</si>
  <si>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</si>
  <si>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</si>
  <si>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</si>
  <si>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</si>
  <si>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</si>
  <si>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</si>
  <si>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</si>
  <si>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</si>
  <si>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</si>
  <si>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</si>
  <si>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</si>
  <si>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</si>
  <si>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</si>
  <si>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</si>
  <si>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</si>
  <si>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</si>
  <si>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</si>
  <si>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</si>
  <si>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</si>
  <si>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</si>
  <si>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</si>
  <si>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</si>
  <si>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</si>
  <si>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</si>
  <si>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</si>
  <si>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</si>
  <si>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</si>
  <si>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</si>
  <si>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</si>
  <si>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</si>
  <si>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</si>
  <si>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</si>
  <si>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</si>
  <si>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</si>
  <si>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</si>
  <si>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</si>
  <si>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</si>
  <si>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</si>
  <si>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</si>
  <si>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</si>
  <si>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</si>
  <si>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</si>
  <si>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</si>
  <si>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</si>
  <si>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</si>
  <si>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</si>
  <si>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</si>
  <si>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</si>
  <si>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</si>
  <si>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</si>
  <si>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</si>
  <si>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</si>
  <si>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</si>
  <si>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</si>
  <si>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</si>
  <si>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</si>
  <si>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</si>
  <si>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</si>
  <si>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</si>
  <si>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</si>
  <si>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</si>
  <si>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</si>
  <si>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</si>
  <si>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</si>
  <si>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</si>
  <si>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</si>
  <si>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</si>
  <si>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</si>
  <si>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</si>
  <si>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</si>
  <si>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</si>
  <si>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</si>
  <si>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</si>
  <si>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</si>
  <si>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</si>
  <si>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</si>
  <si>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</si>
  <si>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</si>
  <si>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</si>
  <si>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</si>
  <si>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</si>
  <si>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</si>
  <si>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</si>
  <si>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</si>
  <si>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</si>
  <si>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</si>
  <si>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</si>
  <si>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</si>
  <si>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</si>
  <si>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</si>
  <si>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</si>
  <si>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</si>
  <si>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</si>
  <si>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</si>
  <si>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</si>
  <si>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</si>
  <si>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</si>
  <si>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</si>
  <si>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</si>
  <si>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</si>
  <si>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</si>
  <si>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</si>
  <si>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</si>
  <si>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</si>
  <si>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</si>
  <si>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</si>
  <si>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</si>
  <si>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</si>
  <si>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</si>
  <si>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</si>
  <si>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</si>
  <si>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</si>
  <si>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</si>
  <si>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</si>
  <si>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</si>
  <si>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</si>
  <si>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</si>
  <si>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</si>
  <si>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</si>
  <si>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</si>
  <si>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</si>
  <si>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</si>
  <si>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</si>
  <si>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</si>
  <si>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</si>
  <si>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</si>
  <si>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</si>
  <si>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</si>
  <si>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</si>
  <si>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</si>
  <si>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</si>
  <si>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</si>
  <si>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</si>
  <si>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</si>
  <si>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</si>
  <si>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</si>
  <si>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</si>
  <si>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</si>
  <si>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</si>
  <si>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</si>
  <si>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</si>
  <si>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</si>
  <si>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</si>
  <si>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</si>
  <si>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</si>
  <si>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</si>
  <si>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</si>
  <si>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</si>
  <si>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</si>
  <si>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</si>
  <si>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</si>
  <si>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</si>
  <si>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</si>
  <si>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</si>
  <si>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</si>
  <si>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</si>
  <si>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</si>
  <si>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</si>
  <si>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</si>
  <si>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</si>
  <si>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</si>
  <si>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</si>
  <si>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</si>
  <si>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</si>
  <si>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</si>
  <si>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</si>
  <si>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</si>
  <si>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</si>
  <si>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</si>
  <si>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</si>
  <si>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</si>
  <si>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</si>
  <si>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</si>
  <si>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</si>
  <si>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</si>
  <si>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</si>
  <si>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</si>
  <si>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</si>
  <si>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</si>
  <si>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</si>
  <si>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</si>
  <si>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</si>
  <si>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</si>
  <si>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</si>
  <si>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</si>
  <si>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</si>
  <si>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</si>
  <si>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</si>
  <si>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</si>
  <si>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</si>
  <si>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</si>
  <si>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</si>
  <si>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</si>
  <si>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</si>
  <si>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</si>
  <si>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</si>
  <si>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</si>
  <si>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</si>
  <si>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</si>
  <si>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</si>
  <si>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</si>
  <si>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</si>
  <si>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</si>
  <si>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</si>
  <si>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</si>
  <si>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</si>
  <si>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</si>
  <si>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</si>
  <si>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</si>
  <si>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</si>
  <si>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</si>
  <si>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</si>
  <si>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</si>
  <si>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</si>
  <si>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</si>
  <si>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</si>
  <si>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</si>
  <si>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</si>
  <si>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</si>
  <si>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</si>
  <si>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</si>
  <si>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</si>
  <si>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</si>
  <si>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</si>
  <si>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</si>
  <si>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</si>
  <si>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</si>
  <si>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</si>
  <si>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</si>
  <si>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</si>
  <si>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</si>
  <si>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</si>
  <si>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</si>
  <si>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</si>
  <si>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</si>
  <si>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</si>
  <si>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</si>
  <si>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</si>
  <si>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</si>
  <si>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</si>
  <si>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</si>
  <si>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</si>
  <si>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</si>
  <si>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</si>
  <si>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</si>
  <si>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</si>
  <si>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</si>
  <si>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</si>
  <si>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</si>
  <si>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</si>
  <si>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</si>
  <si>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</si>
  <si>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</si>
  <si>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</si>
  <si>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</si>
  <si>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</si>
  <si>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</si>
  <si>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</si>
  <si>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</si>
  <si>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</si>
  <si>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</si>
  <si>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</si>
  <si>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</si>
  <si>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</si>
  <si>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</si>
  <si>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</si>
  <si>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</si>
  <si>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</si>
  <si>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</si>
  <si>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</si>
  <si>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</si>
  <si>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</si>
  <si>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</si>
  <si>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</si>
  <si>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</si>
  <si>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</si>
  <si>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</si>
  <si>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</si>
  <si>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</si>
  <si>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</si>
  <si>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</si>
  <si>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</si>
  <si>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</si>
  <si>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</si>
  <si>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</si>
  <si>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</si>
  <si>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</si>
  <si>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</si>
  <si>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</si>
  <si>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</si>
  <si>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</si>
  <si>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</si>
  <si>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</si>
  <si>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</si>
  <si>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</si>
  <si>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</si>
  <si>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</si>
  <si>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</si>
  <si>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</si>
  <si>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</si>
  <si>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</si>
  <si>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</si>
  <si>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</si>
  <si>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</si>
  <si>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</si>
  <si>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</si>
  <si>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</si>
  <si>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</si>
  <si>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</si>
  <si>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</si>
  <si>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</si>
  <si>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</si>
  <si>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</si>
  <si>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</si>
  <si>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</si>
  <si>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</si>
  <si>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</si>
  <si>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</si>
  <si>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</si>
  <si>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</si>
  <si>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</si>
  <si>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</si>
  <si>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</si>
  <si>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</si>
  <si>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</si>
  <si>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</si>
  <si>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</si>
  <si>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</si>
  <si>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</si>
  <si>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</si>
  <si>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</si>
  <si>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</si>
  <si>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</si>
  <si>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</si>
  <si>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</si>
  <si>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</si>
  <si>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</si>
  <si>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</si>
  <si>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</si>
  <si>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</si>
  <si>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</si>
  <si>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</si>
  <si>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</si>
  <si>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</si>
  <si>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</si>
  <si>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</si>
  <si>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</si>
  <si>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</si>
  <si>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</si>
  <si>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</si>
  <si>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</si>
  <si>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</si>
  <si>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</si>
  <si>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</si>
  <si>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</si>
  <si>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</si>
  <si>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</si>
  <si>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</si>
  <si>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</si>
  <si>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</si>
  <si>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</si>
  <si>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</si>
  <si>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</si>
  <si>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</si>
  <si>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</si>
  <si>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</si>
  <si>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</si>
  <si>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</si>
  <si>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</si>
  <si>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</si>
  <si>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</si>
  <si>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</si>
  <si>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</si>
  <si>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</si>
  <si>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</si>
  <si>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</si>
  <si>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</si>
  <si>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</si>
  <si>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</si>
  <si>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</si>
  <si>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</si>
  <si>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</si>
  <si>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</si>
  <si>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</si>
  <si>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</si>
  <si>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</si>
  <si>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</si>
  <si>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</si>
  <si>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</si>
  <si>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</si>
  <si>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</si>
  <si>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</si>
  <si>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</si>
  <si>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</si>
  <si>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</si>
  <si>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</si>
  <si>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</si>
  <si>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</si>
  <si>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</si>
  <si>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</si>
  <si>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</si>
  <si>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</si>
  <si>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</si>
  <si>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</si>
  <si>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</si>
  <si>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</si>
  <si>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</si>
  <si>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</si>
  <si>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</si>
  <si>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</si>
  <si>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</si>
  <si>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</si>
  <si>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</si>
  <si>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</si>
  <si>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</si>
  <si>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</si>
  <si>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</si>
  <si>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</si>
  <si>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</si>
  <si>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</si>
  <si>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</si>
  <si>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</si>
  <si>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</si>
  <si>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</si>
  <si>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</si>
  <si>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</si>
  <si>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</si>
  <si>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</si>
  <si>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</si>
  <si>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</si>
  <si>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</si>
  <si>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</si>
  <si>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</si>
  <si>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</si>
  <si>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</si>
  <si>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</si>
  <si>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</si>
  <si>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</si>
  <si>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</si>
  <si>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</si>
  <si>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</si>
  <si>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</si>
  <si>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</si>
  <si>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</si>
  <si>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</si>
  <si>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</si>
  <si>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</si>
  <si>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</si>
  <si>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</si>
  <si>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</si>
  <si>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</si>
  <si>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</si>
  <si>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</si>
  <si>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</si>
  <si>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</si>
  <si>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</si>
  <si>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</si>
  <si>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</si>
  <si>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</si>
  <si>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</si>
  <si>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</si>
  <si>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</si>
  <si>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</si>
  <si>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</si>
  <si>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</si>
  <si>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</si>
  <si>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</si>
  <si>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</si>
  <si>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</si>
  <si>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</si>
  <si>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</si>
  <si>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</si>
  <si>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</si>
  <si>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</si>
  <si>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</si>
  <si>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</si>
  <si>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</si>
  <si>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</si>
  <si>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</si>
  <si>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</si>
  <si>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</si>
  <si>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</si>
  <si>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</si>
  <si>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</si>
  <si>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</si>
  <si>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</si>
  <si>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</si>
  <si>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</si>
  <si>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</si>
  <si>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</si>
  <si>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</si>
  <si>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</si>
  <si>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</si>
  <si>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</si>
  <si>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</si>
  <si>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</si>
  <si>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</si>
  <si>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</si>
  <si>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</si>
  <si>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</si>
  <si>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</si>
  <si>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</si>
  <si>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</si>
  <si>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</si>
  <si>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</si>
  <si>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</si>
  <si>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</si>
  <si>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</si>
  <si>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</si>
  <si>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</si>
  <si>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</si>
  <si>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</si>
  <si>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</si>
  <si>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</si>
  <si>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</si>
  <si>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</si>
  <si>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</si>
  <si>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</si>
  <si>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</si>
  <si>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</si>
  <si>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</si>
  <si>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</si>
  <si>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</si>
  <si>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</si>
  <si>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</si>
  <si>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</si>
  <si>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</si>
  <si>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</si>
  <si>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</si>
  <si>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</si>
  <si>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</si>
  <si>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</si>
  <si>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</si>
  <si>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</si>
  <si>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</si>
  <si>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</si>
  <si>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</si>
  <si>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</si>
  <si>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</si>
  <si>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</si>
  <si>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</si>
  <si>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</si>
  <si>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</si>
  <si>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</si>
  <si>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</si>
  <si>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</si>
  <si>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</si>
  <si>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</si>
  <si>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</si>
  <si>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</si>
  <si>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</si>
  <si>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</si>
  <si>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</si>
  <si>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</si>
  <si>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</si>
  <si>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</si>
  <si>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</si>
  <si>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</si>
  <si>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</si>
  <si>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</si>
  <si>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</si>
  <si>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</si>
  <si>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</si>
  <si>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</si>
  <si>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</si>
  <si>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</si>
  <si>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</si>
  <si>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</si>
  <si>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</si>
  <si>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</si>
  <si>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</si>
  <si>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</si>
  <si>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</si>
  <si>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</si>
  <si>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</si>
  <si>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</si>
  <si>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</si>
  <si>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</si>
  <si>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</si>
  <si>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</si>
  <si>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</si>
  <si>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</si>
  <si>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</si>
  <si>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</si>
  <si>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</si>
  <si>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</si>
  <si>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</si>
  <si>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</si>
  <si>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</si>
  <si>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</si>
  <si>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</si>
  <si>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</si>
  <si>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</si>
  <si>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</si>
  <si>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</si>
  <si>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</si>
  <si>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</si>
  <si>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</si>
  <si>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</si>
  <si>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</si>
  <si>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</si>
  <si>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</si>
  <si>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</si>
  <si>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</si>
  <si>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</si>
  <si>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</si>
  <si>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</si>
  <si>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</si>
  <si>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</si>
  <si>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</si>
  <si>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</si>
  <si>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</si>
  <si>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</si>
  <si>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</si>
  <si>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</si>
  <si>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</si>
  <si>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</si>
  <si>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</si>
  <si>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</si>
  <si>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</si>
  <si>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</si>
  <si>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</si>
  <si>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</si>
  <si>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</si>
  <si>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</si>
  <si>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</si>
  <si>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</si>
  <si>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</si>
  <si>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</si>
  <si>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</si>
  <si>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</si>
  <si>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</si>
  <si>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</si>
  <si>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</si>
  <si>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</si>
  <si>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</si>
  <si>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</si>
  <si>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</si>
  <si>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</si>
  <si>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</si>
  <si>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</si>
  <si>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</si>
  <si>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</si>
  <si>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</si>
  <si>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</si>
  <si>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</si>
  <si>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</si>
  <si>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</si>
  <si>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</si>
  <si>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</si>
  <si>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</si>
  <si>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</si>
  <si>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</si>
  <si>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</si>
  <si>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</si>
  <si>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</si>
  <si>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</si>
  <si>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</si>
  <si>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</si>
  <si>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</si>
  <si>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</si>
  <si>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</si>
  <si>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</si>
  <si>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</si>
  <si>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</si>
  <si>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</si>
  <si>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</si>
  <si>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</si>
  <si>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</si>
  <si>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</si>
  <si>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</si>
  <si>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</si>
  <si>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</si>
  <si>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</si>
  <si>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</si>
  <si>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</si>
  <si>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</si>
  <si>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</si>
  <si>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</si>
  <si>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</si>
  <si>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</si>
  <si>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</si>
  <si>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</si>
  <si>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</si>
  <si>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</si>
  <si>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</si>
  <si>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</si>
  <si>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</si>
  <si>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</si>
  <si>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</si>
  <si>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</si>
  <si>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</si>
  <si>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</si>
  <si>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</si>
  <si>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</si>
  <si>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</si>
  <si>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</si>
  <si>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</si>
  <si>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</si>
  <si>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</si>
  <si>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</si>
  <si>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</si>
  <si>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</si>
  <si>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</si>
  <si>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</si>
  <si>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</si>
  <si>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</si>
  <si>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</si>
  <si>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</si>
  <si>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</si>
  <si>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</si>
  <si>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</si>
  <si>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</si>
  <si>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</si>
  <si>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</si>
  <si>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</si>
  <si>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</si>
  <si>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</si>
  <si>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</si>
  <si>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</si>
  <si>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</si>
  <si>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</si>
  <si>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</si>
  <si>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</si>
  <si>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</si>
  <si>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</si>
  <si>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</si>
  <si>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</si>
  <si>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</si>
  <si>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</si>
  <si>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</si>
  <si>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</si>
  <si>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</si>
  <si>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</si>
  <si>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</si>
  <si>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</si>
  <si>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</si>
  <si>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</si>
  <si>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</si>
  <si>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</si>
  <si>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</si>
  <si>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</si>
  <si>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</si>
  <si>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</si>
  <si>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</si>
  <si>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</si>
  <si>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</si>
  <si>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</si>
  <si>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</si>
  <si>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</si>
  <si>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</si>
  <si>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</si>
  <si>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</si>
  <si>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</si>
  <si>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</si>
  <si>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</si>
  <si>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</si>
  <si>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</si>
  <si>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</si>
  <si>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</si>
  <si>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</si>
  <si>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</si>
  <si>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</si>
  <si>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</si>
  <si>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</si>
  <si>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</si>
  <si>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</si>
  <si>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</si>
  <si>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</si>
  <si>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</si>
  <si>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</si>
  <si>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</si>
  <si>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</si>
  <si>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</si>
  <si>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</si>
  <si>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</si>
  <si>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</si>
  <si>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</si>
  <si>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</si>
  <si>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</si>
  <si>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</si>
  <si>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</si>
  <si>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</si>
  <si>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</si>
  <si>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</si>
  <si>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</si>
  <si>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</si>
  <si>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</si>
  <si>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</si>
  <si>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</si>
  <si>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</si>
  <si>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</si>
  <si>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</si>
  <si>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</si>
  <si>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</si>
  <si>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</si>
  <si>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</si>
  <si>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</si>
  <si>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</si>
  <si>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</si>
  <si>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</si>
  <si>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</si>
  <si>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</si>
  <si>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</si>
  <si>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</si>
  <si>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</si>
  <si>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</si>
  <si>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</si>
  <si>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</si>
  <si>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</si>
  <si>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</si>
  <si>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</si>
  <si>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</si>
  <si>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</si>
  <si>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</si>
  <si>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</si>
  <si>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</si>
  <si>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</si>
  <si>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</si>
  <si>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</si>
  <si>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</si>
  <si>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</si>
  <si>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</si>
  <si>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</si>
  <si>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</si>
  <si>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</si>
  <si>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</si>
  <si>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</si>
  <si>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</si>
  <si>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</si>
  <si>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</si>
  <si>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</si>
  <si>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</si>
  <si>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</si>
  <si>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</si>
  <si>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</si>
  <si>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</si>
  <si>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</si>
  <si>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</si>
  <si>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</si>
  <si>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</si>
  <si>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</si>
  <si>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</si>
  <si>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</si>
  <si>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</si>
  <si>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</si>
  <si>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</si>
  <si>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</si>
  <si>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</si>
  <si>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</si>
  <si>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</si>
  <si>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</si>
  <si>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</si>
  <si>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</si>
  <si>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</si>
  <si>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</si>
  <si>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</si>
  <si>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</si>
  <si>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</si>
  <si>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</si>
  <si>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</si>
  <si>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</si>
  <si>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</si>
  <si>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</si>
  <si>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</si>
  <si>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</si>
  <si>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</si>
  <si>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</si>
  <si>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</si>
  <si>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</si>
  <si>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</si>
  <si>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</si>
  <si>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</si>
  <si>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</si>
  <si>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</si>
  <si>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</si>
  <si>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</si>
  <si>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</si>
  <si>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</si>
  <si>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</si>
  <si>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</si>
  <si>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</si>
  <si>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</si>
  <si>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</si>
  <si>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</si>
  <si>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</si>
  <si>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</si>
  <si>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</si>
  <si>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</si>
  <si>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</si>
  <si>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</si>
  <si>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</si>
  <si>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</si>
  <si>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</si>
  <si>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</si>
  <si>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</si>
  <si>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</si>
  <si>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</si>
  <si>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</si>
  <si>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</si>
  <si>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</si>
  <si>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</si>
  <si>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</si>
  <si>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</si>
  <si>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</si>
  <si>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</si>
  <si>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</si>
  <si>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</si>
  <si>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</si>
  <si>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</si>
  <si>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</si>
  <si>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</si>
  <si>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</si>
  <si>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</si>
  <si>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</si>
  <si>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</si>
  <si>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</si>
  <si>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</si>
  <si>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</si>
  <si>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</si>
  <si>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</si>
  <si>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</si>
  <si>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</si>
  <si>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</si>
  <si>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</si>
  <si>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</si>
  <si>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</si>
  <si>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</si>
  <si>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</si>
  <si>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</si>
  <si>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</si>
  <si>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</si>
  <si>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</si>
  <si>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</si>
  <si>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</si>
  <si>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</si>
  <si>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</si>
  <si>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</si>
  <si>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</si>
  <si>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</si>
  <si>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</si>
  <si>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</si>
  <si>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</si>
  <si>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</si>
  <si>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</si>
  <si>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</si>
  <si>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</si>
  <si>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</si>
  <si>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</si>
  <si>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</si>
  <si>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</si>
  <si>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</si>
  <si>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</si>
  <si>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</si>
  <si>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</si>
  <si>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</si>
  <si>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</si>
  <si>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</si>
  <si>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</si>
  <si>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</si>
  <si>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</si>
  <si>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</si>
  <si>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</si>
  <si>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</si>
  <si>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</si>
  <si>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</si>
  <si>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</si>
  <si>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</si>
  <si>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</si>
  <si>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</si>
  <si>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</si>
  <si>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</si>
  <si>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</si>
  <si>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</si>
  <si>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</si>
  <si>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</si>
  <si>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</si>
  <si>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</si>
  <si>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</si>
  <si>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</si>
  <si>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</si>
  <si>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</si>
  <si>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</si>
  <si>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</si>
  <si>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</si>
  <si>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</si>
  <si>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</si>
  <si>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</si>
  <si>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</si>
  <si>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</si>
  <si>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</si>
  <si>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</si>
  <si>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</si>
  <si>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</si>
  <si>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</si>
  <si>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</si>
  <si>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</si>
  <si>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</si>
  <si>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</si>
  <si>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</si>
  <si>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</si>
  <si>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</si>
  <si>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</si>
  <si>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</si>
  <si>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</si>
  <si>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</si>
  <si>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</si>
  <si>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</si>
  <si>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</si>
  <si>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</si>
  <si>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</si>
  <si>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</si>
  <si>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</si>
  <si>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</si>
  <si>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</si>
  <si>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</si>
  <si>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</si>
  <si>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</si>
  <si>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</si>
  <si>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</si>
  <si>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</si>
  <si>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</si>
  <si>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</si>
  <si>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</si>
  <si>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</si>
  <si>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</si>
  <si>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</si>
  <si>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</si>
  <si>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</si>
  <si>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</si>
  <si>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</si>
  <si>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</si>
  <si>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</si>
  <si>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</si>
  <si>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</si>
  <si>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</si>
  <si>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</si>
  <si>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</si>
  <si>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</si>
  <si>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</si>
  <si>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</si>
  <si>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</si>
  <si>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</si>
  <si>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</si>
  <si>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</si>
  <si>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</si>
  <si>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</si>
  <si>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</si>
  <si>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</si>
  <si>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</si>
  <si>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</si>
  <si>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</si>
  <si>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</si>
  <si>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</si>
  <si>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</si>
  <si>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</si>
  <si>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</si>
  <si>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</si>
  <si>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</si>
  <si>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</si>
  <si>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</si>
  <si>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</si>
  <si>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</si>
  <si>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</si>
  <si>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</si>
  <si>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</si>
  <si>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</si>
  <si>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</si>
  <si>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</si>
  <si>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</si>
  <si>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</si>
  <si>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</si>
  <si>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</si>
  <si>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</si>
  <si>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</si>
  <si>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</si>
  <si>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</si>
  <si>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</si>
  <si>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</si>
  <si>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</si>
  <si>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</si>
  <si>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</si>
  <si>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</si>
  <si>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</si>
  <si>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</si>
  <si>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</si>
  <si>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</si>
  <si>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</si>
  <si>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</si>
  <si>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</si>
  <si>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</si>
  <si>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</si>
  <si>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</si>
  <si>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</si>
  <si>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</si>
  <si>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</si>
  <si>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</si>
  <si>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</si>
  <si>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</si>
  <si>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</si>
  <si>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</si>
  <si>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</si>
  <si>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</si>
  <si>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</si>
  <si>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</si>
  <si>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</si>
  <si>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</si>
  <si>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</si>
  <si>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</si>
  <si>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</si>
  <si>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</si>
  <si>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</si>
  <si>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</si>
  <si>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</si>
  <si>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</si>
  <si>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</si>
  <si>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</si>
  <si>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</si>
  <si>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</si>
  <si>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</si>
  <si>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</si>
  <si>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</si>
  <si>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</si>
  <si>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</si>
  <si>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</si>
  <si>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</si>
  <si>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</si>
  <si>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</si>
  <si>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</si>
  <si>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</si>
  <si>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</si>
  <si>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</si>
  <si>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</si>
  <si>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</si>
  <si>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</si>
  <si>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</si>
  <si>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</si>
  <si>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</si>
  <si>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</si>
  <si>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</si>
  <si>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</si>
  <si>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</si>
  <si>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</si>
  <si>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</si>
  <si>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</si>
  <si>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</si>
  <si>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</si>
  <si>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</si>
  <si>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</si>
  <si>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</si>
  <si>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</si>
  <si>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</si>
  <si>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</si>
  <si>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</si>
  <si>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</si>
  <si>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</si>
  <si>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</si>
  <si>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</si>
  <si>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</si>
  <si>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</si>
  <si>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</si>
  <si>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</si>
  <si>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</si>
  <si>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</si>
  <si>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</si>
  <si>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</si>
  <si>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</si>
  <si>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</si>
  <si>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</si>
  <si>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</si>
  <si>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</si>
  <si>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</si>
  <si>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</si>
  <si>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</si>
  <si>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</si>
  <si>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</si>
  <si>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</si>
  <si>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</si>
  <si>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</si>
  <si>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</si>
  <si>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</si>
  <si>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</si>
  <si>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</si>
  <si>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</si>
  <si>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</si>
  <si>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</si>
  <si>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</si>
  <si>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</si>
  <si>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</si>
  <si>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</si>
  <si>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</si>
  <si>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</si>
  <si>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</si>
  <si>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</si>
  <si>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</si>
  <si>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</si>
  <si>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</si>
  <si>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</si>
  <si>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</si>
  <si>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</si>
  <si>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</si>
  <si>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</si>
  <si>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</si>
  <si>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</si>
  <si>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</si>
  <si>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</si>
  <si>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</si>
  <si>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</si>
  <si>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</si>
  <si>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</si>
  <si>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</si>
  <si>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</si>
  <si>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</si>
  <si>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</si>
  <si>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</si>
  <si>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</si>
  <si>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</si>
  <si>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</si>
  <si>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</si>
  <si>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</si>
  <si>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</si>
  <si>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</si>
  <si>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</si>
  <si>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</si>
  <si>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</si>
  <si>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</si>
  <si>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</si>
  <si>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</si>
  <si>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</si>
  <si>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</si>
  <si>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</si>
  <si>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</si>
  <si>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</si>
  <si>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</si>
  <si>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</si>
  <si>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</si>
  <si>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</si>
  <si>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</si>
  <si>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</si>
  <si>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</si>
  <si>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</si>
  <si>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</si>
  <si>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</si>
  <si>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</si>
  <si>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</si>
  <si>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</si>
  <si>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</si>
  <si>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</si>
  <si>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</si>
  <si>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</si>
  <si>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</si>
  <si>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</si>
  <si>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</si>
  <si>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</si>
  <si>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</si>
  <si>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</si>
  <si>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</si>
  <si>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</si>
  <si>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</si>
  <si>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</si>
  <si>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</si>
  <si>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</si>
  <si>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</si>
  <si>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</si>
  <si>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</si>
  <si>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</si>
  <si>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</si>
  <si>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</si>
  <si>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</si>
  <si>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</si>
  <si>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</si>
  <si>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</si>
  <si>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</si>
  <si>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</si>
  <si>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</si>
  <si>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</si>
  <si>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</si>
  <si>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</si>
  <si>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</si>
  <si>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</si>
  <si>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</si>
  <si>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</si>
  <si>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</si>
  <si>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</si>
  <si>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</si>
  <si>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</si>
  <si>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</si>
  <si>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</si>
  <si>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</si>
  <si>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</si>
  <si>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</si>
  <si>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</si>
  <si>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</si>
  <si>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</si>
  <si>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</si>
  <si>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</si>
  <si>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</si>
  <si>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</si>
  <si>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</si>
  <si>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</si>
  <si>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</si>
  <si>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</si>
  <si>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</si>
  <si>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</si>
  <si>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</si>
  <si>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</si>
  <si>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</si>
  <si>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</si>
  <si>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</si>
  <si>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</si>
  <si>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</si>
  <si>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</si>
  <si>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</si>
  <si>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</si>
  <si>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</si>
  <si>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</si>
  <si>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</si>
  <si>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</si>
  <si>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</si>
  <si>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</si>
  <si>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</si>
  <si>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</si>
  <si>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</si>
  <si>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</si>
  <si>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</si>
  <si>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</si>
  <si>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</si>
  <si>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</si>
  <si>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</si>
  <si>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</si>
  <si>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</si>
  <si>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</si>
  <si>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</si>
  <si>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</si>
  <si>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</si>
  <si>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</si>
  <si>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</si>
  <si>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</si>
  <si>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</si>
  <si>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</si>
  <si>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</si>
  <si>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</si>
  <si>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</si>
  <si>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</si>
  <si>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</si>
  <si>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</si>
  <si>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</si>
  <si>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</si>
  <si>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</si>
  <si>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</si>
  <si>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</si>
  <si>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</si>
  <si>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</si>
  <si>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</si>
  <si>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</si>
  <si>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</si>
  <si>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</si>
  <si>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</si>
  <si>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</si>
  <si>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</si>
  <si>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</si>
  <si>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</si>
  <si>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</si>
  <si>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</si>
  <si>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</si>
  <si>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</si>
  <si>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</si>
  <si>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</si>
  <si>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</si>
  <si>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</si>
  <si>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</si>
  <si>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</si>
  <si>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</si>
  <si>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</si>
  <si>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</si>
  <si>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</si>
  <si>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</si>
  <si>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</si>
  <si>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</si>
  <si>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</si>
  <si>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</si>
  <si>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</si>
  <si>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</si>
  <si>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</si>
  <si>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</si>
  <si>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</si>
  <si>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</si>
  <si>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</si>
  <si>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</si>
  <si>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</si>
  <si>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</si>
  <si>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</si>
  <si>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</si>
  <si>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</si>
  <si>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</si>
  <si>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</si>
  <si>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</si>
  <si>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</si>
  <si>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</si>
  <si>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</si>
  <si>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</si>
  <si>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</si>
  <si>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</si>
  <si>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</si>
  <si>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</si>
  <si>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</si>
  <si>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</si>
  <si>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</si>
  <si>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</si>
  <si>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</si>
  <si>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</si>
  <si>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</si>
  <si>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</si>
  <si>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</si>
  <si>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</si>
  <si>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</si>
  <si>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</si>
  <si>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</si>
  <si>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</si>
  <si>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</si>
  <si>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</si>
  <si>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</si>
  <si>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</si>
  <si>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</si>
  <si>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</si>
  <si>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</si>
  <si>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</si>
  <si>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</si>
  <si>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</si>
  <si>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</si>
  <si>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</si>
  <si>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</si>
  <si>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</si>
  <si>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</si>
  <si>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</si>
  <si>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</si>
  <si>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</si>
  <si>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</si>
  <si>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</si>
  <si>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</si>
  <si>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</si>
  <si>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</si>
  <si>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</si>
  <si>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</si>
  <si>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</si>
  <si>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</si>
  <si>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</si>
  <si>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</si>
  <si>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</si>
  <si>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</si>
  <si>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</si>
  <si>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</si>
  <si>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</si>
  <si>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</si>
  <si>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</si>
  <si>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</si>
  <si>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</si>
  <si>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</si>
  <si>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</si>
  <si>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</si>
  <si>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</si>
  <si>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</si>
  <si>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</si>
  <si>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</si>
  <si>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</si>
  <si>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</si>
  <si>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</si>
  <si>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</si>
  <si>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</si>
  <si>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</si>
  <si>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</si>
  <si>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</si>
  <si>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</si>
  <si>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</si>
  <si>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</si>
  <si>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</si>
  <si>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</si>
  <si>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</si>
  <si>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</si>
  <si>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</si>
  <si>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</si>
  <si>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</si>
  <si>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</si>
  <si>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</si>
  <si>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</si>
  <si>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</si>
  <si>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</si>
  <si>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</si>
  <si>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</si>
  <si>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</si>
  <si>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</si>
  <si>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</si>
  <si>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</si>
  <si>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</si>
  <si>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</si>
  <si>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</si>
  <si>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</si>
  <si>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</si>
  <si>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</si>
  <si>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</si>
  <si>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</si>
  <si>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</si>
  <si>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</si>
  <si>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</si>
  <si>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</si>
  <si>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</si>
  <si>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</si>
  <si>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</si>
  <si>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</si>
  <si>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</si>
  <si>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</si>
  <si>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</si>
  <si>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</si>
  <si>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</si>
  <si>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</si>
  <si>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</si>
  <si>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</si>
  <si>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</si>
  <si>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</si>
  <si>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</si>
  <si>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</si>
  <si>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</si>
  <si>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</si>
  <si>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</si>
  <si>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</si>
  <si>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</si>
  <si>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</si>
  <si>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</si>
  <si>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</si>
  <si>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</si>
  <si>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</si>
  <si>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</si>
  <si>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</si>
  <si>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</si>
  <si>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</si>
  <si>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</si>
  <si>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</si>
  <si>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</si>
  <si>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</si>
  <si>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</si>
  <si>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</si>
  <si>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</si>
  <si>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</si>
  <si>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</si>
  <si>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</si>
  <si>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</si>
  <si>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</si>
  <si>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</si>
  <si>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</si>
  <si>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</si>
  <si>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</si>
  <si>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</si>
  <si>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</si>
  <si>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</si>
  <si>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</si>
  <si>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</si>
  <si>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</si>
  <si>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</si>
  <si>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</si>
  <si>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</si>
  <si>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</si>
  <si>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</si>
  <si>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</si>
  <si>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</si>
  <si>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</si>
  <si>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</si>
  <si>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</si>
  <si>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</si>
  <si>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</si>
  <si>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</si>
  <si>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</si>
  <si>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</si>
  <si>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</si>
  <si>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</si>
  <si>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</si>
  <si>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</si>
  <si>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</si>
  <si>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</si>
  <si>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</si>
  <si>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</si>
  <si>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</si>
  <si>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</si>
  <si>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</si>
  <si>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</si>
  <si>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</si>
  <si>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</si>
  <si>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</si>
  <si>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</si>
  <si>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</si>
  <si>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</si>
  <si>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</si>
  <si>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</si>
  <si>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</si>
  <si>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</si>
  <si>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</si>
  <si>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</si>
  <si>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</si>
  <si>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</si>
  <si>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</si>
  <si>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</si>
  <si>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</si>
  <si>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</si>
  <si>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</si>
  <si>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</si>
  <si>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</si>
  <si>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</si>
  <si>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</si>
  <si>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</si>
  <si>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</si>
  <si>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</si>
  <si>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</si>
  <si>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</si>
  <si>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</si>
  <si>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</si>
  <si>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</si>
  <si>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</si>
  <si>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</si>
  <si>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</si>
  <si>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</si>
  <si>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</si>
  <si>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</si>
  <si>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</si>
  <si>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</si>
  <si>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</si>
  <si>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</si>
  <si>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</si>
  <si>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</si>
  <si>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</si>
  <si>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</si>
  <si>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</si>
  <si>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</si>
  <si>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</si>
  <si>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</si>
  <si>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</si>
  <si>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</si>
  <si>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</si>
  <si>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</si>
  <si>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</si>
  <si>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</si>
  <si>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</si>
  <si>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</si>
  <si>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</si>
  <si>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</si>
  <si>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</si>
  <si>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</si>
  <si>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</si>
  <si>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</si>
  <si>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</si>
  <si>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</si>
  <si>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</si>
  <si>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</si>
  <si>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</si>
  <si>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</si>
  <si>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</si>
  <si>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</si>
  <si>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</si>
  <si>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</si>
  <si>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</si>
  <si>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</si>
  <si>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</si>
  <si>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</si>
  <si>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</si>
  <si>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</si>
  <si>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</si>
  <si>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</si>
  <si>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</si>
  <si>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</si>
  <si>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</si>
  <si>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</si>
  <si>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</si>
  <si>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</si>
  <si>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</si>
  <si>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</si>
  <si>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</si>
  <si>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</si>
  <si>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</si>
  <si>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</si>
  <si>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</si>
  <si>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</si>
  <si>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</si>
  <si>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</si>
  <si>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</si>
  <si>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</si>
  <si>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</si>
  <si>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</si>
  <si>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</si>
  <si>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</si>
  <si>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</si>
  <si>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</si>
  <si>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</si>
  <si>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</si>
  <si>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</si>
  <si>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</si>
  <si>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</si>
  <si>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</si>
  <si>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</si>
  <si>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</si>
  <si>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</si>
  <si>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</si>
  <si>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</si>
  <si>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</si>
  <si>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</si>
  <si>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</si>
  <si>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</si>
  <si>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</si>
  <si>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</si>
  <si>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</si>
  <si>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</si>
  <si>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</si>
  <si>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</si>
  <si>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</si>
  <si>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</si>
  <si>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</si>
  <si>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</si>
  <si>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</si>
  <si>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</si>
  <si>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</si>
  <si>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</si>
  <si>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</si>
  <si>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</si>
  <si>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</si>
  <si>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</si>
  <si>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</si>
  <si>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</si>
  <si>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</si>
  <si>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</si>
  <si>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</si>
  <si>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</si>
  <si>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</si>
  <si>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</si>
  <si>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</si>
  <si>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</si>
  <si>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</si>
  <si>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</si>
  <si>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</si>
  <si>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</si>
  <si>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</si>
  <si>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</si>
  <si>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</si>
  <si>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</si>
  <si>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</si>
  <si>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</si>
  <si>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</si>
  <si>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</si>
  <si>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</si>
  <si>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</si>
  <si>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</si>
  <si>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</si>
  <si>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</si>
  <si>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</si>
  <si>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</si>
  <si>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</si>
  <si>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</si>
  <si>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</si>
  <si>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</si>
  <si>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</si>
  <si>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</si>
  <si>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</si>
  <si>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</si>
  <si>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</si>
  <si>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</si>
  <si>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</si>
  <si>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</si>
  <si>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</si>
  <si>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</si>
  <si>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</si>
  <si>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</si>
  <si>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</si>
  <si>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</si>
  <si>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</si>
  <si>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</si>
  <si>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</si>
  <si>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</si>
  <si>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</si>
  <si>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</si>
  <si>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</si>
  <si>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</si>
  <si>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</si>
  <si>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</si>
  <si>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</si>
  <si>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</si>
  <si>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</si>
  <si>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</si>
  <si>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</si>
  <si>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</si>
  <si>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</si>
  <si>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</si>
  <si>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</si>
  <si>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</si>
  <si>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</si>
  <si>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</si>
  <si>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</si>
  <si>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</si>
  <si>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</si>
  <si>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</si>
  <si>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</si>
  <si>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</si>
  <si>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</si>
  <si>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</si>
  <si>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</si>
  <si>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</si>
  <si>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</si>
  <si>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</si>
  <si>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</si>
  <si>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</si>
  <si>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</si>
  <si>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</si>
  <si>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</si>
  <si>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</si>
  <si>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</si>
  <si>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</si>
  <si>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</si>
  <si>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</si>
  <si>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</si>
  <si>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</si>
  <si>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</si>
  <si>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</si>
  <si>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</si>
  <si>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</si>
  <si>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</si>
  <si>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</si>
  <si>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</si>
  <si>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</si>
  <si>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</si>
  <si>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</si>
  <si>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</si>
  <si>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</si>
  <si>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</si>
  <si>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</si>
  <si>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</si>
  <si>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</si>
  <si>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</si>
  <si>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</si>
  <si>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</si>
  <si>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</si>
  <si>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</si>
  <si>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</si>
  <si>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</si>
  <si>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</si>
  <si>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</si>
  <si>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</si>
  <si>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</si>
  <si>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</si>
  <si>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</si>
  <si>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</si>
  <si>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</si>
  <si>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</si>
  <si>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</si>
  <si>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</si>
  <si>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</si>
  <si>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</si>
  <si>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</si>
  <si>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</si>
  <si>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</si>
  <si>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</si>
  <si>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</si>
  <si>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</si>
  <si>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</si>
  <si>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</si>
  <si>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</si>
  <si>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</si>
  <si>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</si>
  <si>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</si>
  <si>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</si>
  <si>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</si>
  <si>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</si>
  <si>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</si>
  <si>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</si>
  <si>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</si>
  <si>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</si>
  <si>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</si>
  <si>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</si>
  <si>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</si>
  <si>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</si>
  <si>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</si>
  <si>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</si>
  <si>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</si>
  <si>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</si>
  <si>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</si>
  <si>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</si>
  <si>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</si>
  <si>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</si>
  <si>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</si>
  <si>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</si>
  <si>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</si>
  <si>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</si>
  <si>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</si>
  <si>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</si>
  <si>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</si>
  <si>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</si>
  <si>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</si>
  <si>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</si>
  <si>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</si>
  <si>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</si>
  <si>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</si>
  <si>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</si>
  <si>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</si>
  <si>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</si>
  <si>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</si>
  <si>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</si>
  <si>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</si>
  <si>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</si>
  <si>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</si>
  <si>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</si>
  <si>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</si>
  <si>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</si>
  <si>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</si>
  <si>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</si>
  <si>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</si>
  <si>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</si>
  <si>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</si>
  <si>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</si>
  <si>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</si>
  <si>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</si>
  <si>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</si>
  <si>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</si>
  <si>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</si>
  <si>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</si>
  <si>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</si>
  <si>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</si>
  <si>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</si>
  <si>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</si>
  <si>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</si>
  <si>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</si>
  <si>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</si>
  <si>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</si>
  <si>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</si>
  <si>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</si>
  <si>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</si>
  <si>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</si>
  <si>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</si>
  <si>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</si>
  <si>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</si>
  <si>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</si>
  <si>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</si>
  <si>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</si>
  <si>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</si>
  <si>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</si>
  <si>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</si>
  <si>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</si>
  <si>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</si>
  <si>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</si>
  <si>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</si>
  <si>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</si>
  <si>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</si>
  <si>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</si>
  <si>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</si>
  <si>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</si>
  <si>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</si>
  <si>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</si>
  <si>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</si>
  <si>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</si>
  <si>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</si>
  <si>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</si>
  <si>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</si>
  <si>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</si>
  <si>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</si>
  <si>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</si>
  <si>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</si>
  <si>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</si>
  <si>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</si>
  <si>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</si>
  <si>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</si>
  <si>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</si>
  <si>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</si>
  <si>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</si>
  <si>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</si>
  <si>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</si>
  <si>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</si>
  <si>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</si>
  <si>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</si>
  <si>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</si>
  <si>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</si>
  <si>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</si>
  <si>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</si>
  <si>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</si>
  <si>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</si>
  <si>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</si>
  <si>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</si>
  <si>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</si>
  <si>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</si>
  <si>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</si>
  <si>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</si>
  <si>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</si>
  <si>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</si>
  <si>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</si>
  <si>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</si>
  <si>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</si>
  <si>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</si>
  <si>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</si>
  <si>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</si>
  <si>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</si>
  <si>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</si>
  <si>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</si>
  <si>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</si>
  <si>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</si>
  <si>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</si>
  <si>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</si>
  <si>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</si>
  <si>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</si>
  <si>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</si>
  <si>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</si>
  <si>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</si>
  <si>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</si>
  <si>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</si>
  <si>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</si>
  <si>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</si>
  <si>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</si>
  <si>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</si>
  <si>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</si>
  <si>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</si>
  <si>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</si>
  <si>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</si>
  <si>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</si>
  <si>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</si>
  <si>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</si>
  <si>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</si>
  <si>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</si>
  <si>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</si>
  <si>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</si>
  <si>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</si>
  <si>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</si>
  <si>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</si>
  <si>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</si>
  <si>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</si>
  <si>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</si>
  <si>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</si>
  <si>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</si>
  <si>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</si>
  <si>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</si>
  <si>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</si>
  <si>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</si>
  <si>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</si>
  <si>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</si>
  <si>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</si>
  <si>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</si>
  <si>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</si>
  <si>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</si>
  <si>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</si>
  <si>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</si>
  <si>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</si>
  <si>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</si>
  <si>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</si>
  <si>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</si>
  <si>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</si>
  <si>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</si>
  <si>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</si>
  <si>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</si>
  <si>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</si>
  <si>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</si>
  <si>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</si>
  <si>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</si>
  <si>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</si>
  <si>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</si>
  <si>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</si>
  <si>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</si>
  <si>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</si>
  <si>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</si>
  <si>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</si>
  <si>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</si>
  <si>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</si>
  <si>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</si>
  <si>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</si>
  <si>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</si>
  <si>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</si>
  <si>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</si>
  <si>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</si>
  <si>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</si>
  <si>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</si>
  <si>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</si>
  <si>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</si>
  <si>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</si>
  <si>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</si>
  <si>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</si>
  <si>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</si>
  <si>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</si>
  <si>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</si>
  <si>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</si>
  <si>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</si>
  <si>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</si>
  <si>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</si>
  <si>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</si>
  <si>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</si>
  <si>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</si>
  <si>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</si>
  <si>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</si>
  <si>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</si>
  <si>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</si>
  <si>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</si>
  <si>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</si>
  <si>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</si>
  <si>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</si>
  <si>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</si>
  <si>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</si>
  <si>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</si>
  <si>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</si>
  <si>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</si>
  <si>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</si>
  <si>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</si>
  <si>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</si>
  <si>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</si>
  <si>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</si>
  <si>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</si>
  <si>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</si>
  <si>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</si>
  <si>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</si>
  <si>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</si>
  <si>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</si>
  <si>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</si>
  <si>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</si>
  <si>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</si>
  <si>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</si>
  <si>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</si>
  <si>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</si>
  <si>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</si>
  <si>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</si>
  <si>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</si>
  <si>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</si>
  <si>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</si>
  <si>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</si>
  <si>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</si>
  <si>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</si>
  <si>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</si>
  <si>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</si>
  <si>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</si>
  <si>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</si>
  <si>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</si>
  <si>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</si>
  <si>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</si>
  <si>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</si>
  <si>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</si>
  <si>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</si>
  <si>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</si>
  <si>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</si>
  <si>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</si>
  <si>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</si>
  <si>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</si>
  <si>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</si>
  <si>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</si>
  <si>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</si>
  <si>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</si>
  <si>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</si>
  <si>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</si>
  <si>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</si>
  <si>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</si>
  <si>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</si>
  <si>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</si>
  <si>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</si>
  <si>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</si>
  <si>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</si>
  <si>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</si>
  <si>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</si>
  <si>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</si>
  <si>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</si>
  <si>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</si>
  <si>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</si>
  <si>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</si>
  <si>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</si>
  <si>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</si>
  <si>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</si>
  <si>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</si>
  <si>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</si>
  <si>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</si>
  <si>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</si>
  <si>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</si>
  <si>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</si>
  <si>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</si>
  <si>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</si>
  <si>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</si>
  <si>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</si>
  <si>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</si>
  <si>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</si>
  <si>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</si>
  <si>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</si>
  <si>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</si>
  <si>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</si>
  <si>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</si>
  <si>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</si>
  <si>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</si>
  <si>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</si>
  <si>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</si>
  <si>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</si>
  <si>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</si>
  <si>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</si>
  <si>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</si>
  <si>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</si>
  <si>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</si>
  <si>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</si>
  <si>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</si>
  <si>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</si>
  <si>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</si>
  <si>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</si>
  <si>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</si>
  <si>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</si>
  <si>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</si>
  <si>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</si>
  <si>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</si>
  <si>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</si>
  <si>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</si>
  <si>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</si>
  <si>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</si>
  <si>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</si>
  <si>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</si>
  <si>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</si>
  <si>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</si>
  <si>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</si>
  <si>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</si>
  <si>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</si>
  <si>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</si>
  <si>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</si>
  <si>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</si>
  <si>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</si>
  <si>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</si>
  <si>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</si>
  <si>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</si>
  <si>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</si>
  <si>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</si>
  <si>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</si>
  <si>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</si>
  <si>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</si>
  <si>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</si>
  <si>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</si>
  <si>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</si>
  <si>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</si>
  <si>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</si>
  <si>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</si>
  <si>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</si>
  <si>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</si>
  <si>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</si>
  <si>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</si>
  <si>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</si>
  <si>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</si>
  <si>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</si>
  <si>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</si>
  <si>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</si>
  <si>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</si>
  <si>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</si>
  <si>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</si>
  <si>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</si>
  <si>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</si>
  <si>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</si>
  <si>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</si>
  <si>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</si>
  <si>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</si>
  <si>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</si>
  <si>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</si>
  <si>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</si>
  <si>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</si>
  <si>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</si>
  <si>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</si>
  <si>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</si>
  <si>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</si>
  <si>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</si>
  <si>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</si>
  <si>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</si>
  <si>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</si>
  <si>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</si>
  <si>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</si>
  <si>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</si>
  <si>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</si>
  <si>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</si>
  <si>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</si>
  <si>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</si>
  <si>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</si>
  <si>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</si>
  <si>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</si>
  <si>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</si>
  <si>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</si>
  <si>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</si>
  <si>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</si>
  <si>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</si>
  <si>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</si>
  <si>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</si>
  <si>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</si>
  <si>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</si>
  <si>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</si>
  <si>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</si>
  <si>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</si>
  <si>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</si>
  <si>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</si>
  <si>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</si>
  <si>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</si>
  <si>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</si>
  <si>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</si>
  <si>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</si>
  <si>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</si>
  <si>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</si>
  <si>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</si>
  <si>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</si>
  <si>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</si>
  <si>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</si>
  <si>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</si>
  <si>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</si>
  <si>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</si>
  <si>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</si>
  <si>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</si>
  <si>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</si>
  <si>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</si>
  <si>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</si>
  <si>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</si>
  <si>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</si>
  <si>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</si>
  <si>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</si>
  <si>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</si>
  <si>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</si>
  <si>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</si>
  <si>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</si>
  <si>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</si>
  <si>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</si>
  <si>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</si>
  <si>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</si>
  <si>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</si>
  <si>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</si>
  <si>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</si>
  <si>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</si>
  <si>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</si>
  <si>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</si>
  <si>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</si>
  <si>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</si>
  <si>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</si>
  <si>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</si>
  <si>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</si>
  <si>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</si>
  <si>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</si>
  <si>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</si>
  <si>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</si>
  <si>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</si>
  <si>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</si>
  <si>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</si>
  <si>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</si>
  <si>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</si>
  <si>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</si>
  <si>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</si>
  <si>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</si>
  <si>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</si>
  <si>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</si>
  <si>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</si>
  <si>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</si>
  <si>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</si>
  <si>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</si>
  <si>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</si>
  <si>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</si>
  <si>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</si>
  <si>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</si>
  <si>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</si>
  <si>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</si>
  <si>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</si>
  <si>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</si>
  <si>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</si>
  <si>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</si>
  <si>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</si>
  <si>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</si>
  <si>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</si>
  <si>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</si>
  <si>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</si>
  <si>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</si>
  <si>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</si>
  <si>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</si>
  <si>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</si>
  <si>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</si>
  <si>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</si>
  <si>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</si>
  <si>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</si>
  <si>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</si>
  <si>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</si>
  <si>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</si>
  <si>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</si>
  <si>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</si>
  <si>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</si>
  <si>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</si>
  <si>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</si>
  <si>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</si>
  <si>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</si>
  <si>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</si>
  <si>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</si>
  <si>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</si>
  <si>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</si>
  <si>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</si>
  <si>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</si>
  <si>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</si>
  <si>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</si>
  <si>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</si>
  <si>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</si>
  <si>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</si>
  <si>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</si>
  <si>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</si>
  <si>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</si>
  <si>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</si>
  <si>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</si>
  <si>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</si>
  <si>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</si>
  <si>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</si>
  <si>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</si>
  <si>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</si>
  <si>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</si>
  <si>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</si>
  <si>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</si>
  <si>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</si>
  <si>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</si>
  <si>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</si>
  <si>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</si>
  <si>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</si>
  <si>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</si>
  <si>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</si>
  <si>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</si>
  <si>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</si>
  <si>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</si>
  <si>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</si>
  <si>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</si>
  <si>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</si>
  <si>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</si>
  <si>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</si>
  <si>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</si>
  <si>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</si>
  <si>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</si>
  <si>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</si>
  <si>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</si>
  <si>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</si>
  <si>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</si>
  <si>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</si>
  <si>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</si>
  <si>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</si>
  <si>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</si>
  <si>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</si>
  <si>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</si>
  <si>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</si>
  <si>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</si>
  <si>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</si>
  <si>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</si>
  <si>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</si>
  <si>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</si>
  <si>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</si>
  <si>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</si>
  <si>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</si>
  <si>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</si>
  <si>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</si>
  <si>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</si>
  <si>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</si>
  <si>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</si>
  <si>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</si>
  <si>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</si>
  <si>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</si>
  <si>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</si>
  <si>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</si>
  <si>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</si>
  <si>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</si>
  <si>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</si>
  <si>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</si>
  <si>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</si>
  <si>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</si>
  <si>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</si>
  <si>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</si>
  <si>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</si>
  <si>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</si>
  <si>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</si>
  <si>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</si>
  <si>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</si>
  <si>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</si>
  <si>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</si>
  <si>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</si>
  <si>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</si>
  <si>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</si>
  <si>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</si>
  <si>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</si>
  <si>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</si>
  <si>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</si>
  <si>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</si>
  <si>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</si>
  <si>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</si>
  <si>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</si>
  <si>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</si>
  <si>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</si>
  <si>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</si>
  <si>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</si>
  <si>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</si>
  <si>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</si>
  <si>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</si>
  <si>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</si>
  <si>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</si>
  <si>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</si>
  <si>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</si>
  <si>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</si>
  <si>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</si>
  <si>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</si>
  <si>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</si>
  <si>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</si>
  <si>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</si>
  <si>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</si>
  <si>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</si>
  <si>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</si>
  <si>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</si>
  <si>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</si>
  <si>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</si>
  <si>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</si>
  <si>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</si>
  <si>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</si>
  <si>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</si>
  <si>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</si>
  <si>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</si>
  <si>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</si>
  <si>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</si>
  <si>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</si>
  <si>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</si>
  <si>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</si>
  <si>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</si>
  <si>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</si>
  <si>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</si>
  <si>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</si>
  <si>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</si>
  <si>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</si>
  <si>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</si>
  <si>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</si>
  <si>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</si>
  <si>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</si>
  <si>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</si>
  <si>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</si>
  <si>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</si>
  <si>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</si>
  <si>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</si>
  <si>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</si>
  <si>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</si>
  <si>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</si>
  <si>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</si>
  <si>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</si>
  <si>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</si>
  <si>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</si>
  <si>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</si>
  <si>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</si>
  <si>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</si>
  <si>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</si>
  <si>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</si>
  <si>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</si>
  <si>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</si>
  <si>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</si>
  <si>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</si>
  <si>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</si>
  <si>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</si>
  <si>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</si>
  <si>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</si>
  <si>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</si>
  <si>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</si>
  <si>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</si>
  <si>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</si>
  <si>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</si>
  <si>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</si>
  <si>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</si>
  <si>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</si>
  <si>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</si>
  <si>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</si>
  <si>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</si>
  <si>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</si>
  <si>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</si>
  <si>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</si>
  <si>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</si>
  <si>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</si>
  <si>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</si>
  <si>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</si>
  <si>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</si>
  <si>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</si>
  <si>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</si>
  <si>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</si>
  <si>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</si>
  <si>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</si>
  <si>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</si>
  <si>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</si>
  <si>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</si>
  <si>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</si>
  <si>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</si>
  <si>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</si>
  <si>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</si>
  <si>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</si>
  <si>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</si>
  <si>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</si>
  <si>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</si>
  <si>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</si>
  <si>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</si>
  <si>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</si>
  <si>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</si>
  <si>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</si>
  <si>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</si>
  <si>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</si>
  <si>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</si>
  <si>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</si>
  <si>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</si>
  <si>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</si>
  <si>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</si>
  <si>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</si>
  <si>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</si>
  <si>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</si>
  <si>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</si>
  <si>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</si>
  <si>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</si>
  <si>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</si>
  <si>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</si>
  <si>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</si>
  <si>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</si>
  <si>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</si>
  <si>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</si>
  <si>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</si>
  <si>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</si>
  <si>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</si>
  <si>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</si>
  <si>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</si>
  <si>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</si>
  <si>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</si>
  <si>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</si>
  <si>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</si>
  <si>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</si>
  <si>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</si>
  <si>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</si>
  <si>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</si>
  <si>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</si>
  <si>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</si>
  <si>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</si>
  <si>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</si>
  <si>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</si>
  <si>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</si>
  <si>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</si>
  <si>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</si>
  <si>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</si>
  <si>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</si>
  <si>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</si>
  <si>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</si>
  <si>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</si>
  <si>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</si>
  <si>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</si>
  <si>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</si>
  <si>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</si>
  <si>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</si>
  <si>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</si>
  <si>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</si>
  <si>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</si>
  <si>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</si>
  <si>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</si>
  <si>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</si>
  <si>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</si>
  <si>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</si>
  <si>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</si>
  <si>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</si>
  <si>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</si>
  <si>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</si>
  <si>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</si>
  <si>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</si>
  <si>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</si>
  <si>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</si>
  <si>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</si>
  <si>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</si>
  <si>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</si>
  <si>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</si>
  <si>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</si>
  <si>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</si>
  <si>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</si>
  <si>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</si>
  <si>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</si>
  <si>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</si>
  <si>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</si>
  <si>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</si>
  <si>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</si>
  <si>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</si>
  <si>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</si>
  <si>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</si>
  <si>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</si>
  <si>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</si>
  <si>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</si>
  <si>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</si>
  <si>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</si>
  <si>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</si>
  <si>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</si>
  <si>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</si>
  <si>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</si>
  <si>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</si>
  <si>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</si>
  <si>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</si>
  <si>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</si>
  <si>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</si>
  <si>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</si>
  <si>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</si>
  <si>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</si>
  <si>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</si>
  <si>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</si>
  <si>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</si>
  <si>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</si>
  <si>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</si>
  <si>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</si>
  <si>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</si>
  <si>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</si>
  <si>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</si>
  <si>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</si>
  <si>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</si>
  <si>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</si>
  <si>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</si>
  <si>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</si>
  <si>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</si>
  <si>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</si>
  <si>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</si>
  <si>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</si>
  <si>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</si>
  <si>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</si>
  <si>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</si>
  <si>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</si>
  <si>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</si>
  <si>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</si>
  <si>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</si>
  <si>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</si>
  <si>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</si>
  <si>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</si>
  <si>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</si>
  <si>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</si>
  <si>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</si>
  <si>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</si>
  <si>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</si>
  <si>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</si>
  <si>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</si>
  <si>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</si>
  <si>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</si>
  <si>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</si>
  <si>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</si>
  <si>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</si>
  <si>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</si>
  <si>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</si>
  <si>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</si>
  <si>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</si>
  <si>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</si>
  <si>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</si>
  <si>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</si>
  <si>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</si>
  <si>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</si>
  <si>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</si>
  <si>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</si>
  <si>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</si>
  <si>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</si>
  <si>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</si>
  <si>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</si>
  <si>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</si>
  <si>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</si>
  <si>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</si>
  <si>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</si>
  <si>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</si>
  <si>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</si>
  <si>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</si>
  <si>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</si>
  <si>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</si>
  <si>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</si>
  <si>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</si>
  <si>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</si>
  <si>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</si>
  <si>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</si>
  <si>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</si>
  <si>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</si>
  <si>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</si>
  <si>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</si>
  <si>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</si>
  <si>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</si>
  <si>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</si>
  <si>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</si>
  <si>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</si>
  <si>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</si>
  <si>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</si>
  <si>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</si>
  <si>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</si>
  <si>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</si>
  <si>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</si>
  <si>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</si>
  <si>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</si>
  <si>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</si>
  <si>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</si>
  <si>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</si>
  <si>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</si>
  <si>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</si>
  <si>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</si>
  <si>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</si>
  <si>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</si>
  <si>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</si>
  <si>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</si>
  <si>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</si>
  <si>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</si>
  <si>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</si>
  <si>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</si>
  <si>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</si>
  <si>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</si>
  <si>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</si>
  <si>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</si>
  <si>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</si>
  <si>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</si>
  <si>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</si>
  <si>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</si>
  <si>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</si>
  <si>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</si>
  <si>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</si>
  <si>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</si>
  <si>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</si>
  <si>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</si>
  <si>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</si>
  <si>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</si>
  <si>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</si>
  <si>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</si>
  <si>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</si>
  <si>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</si>
  <si>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</si>
  <si>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</si>
  <si>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</si>
  <si>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</si>
  <si>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</si>
  <si>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</si>
  <si>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</si>
  <si>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</si>
  <si>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</si>
  <si>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</si>
  <si>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</si>
  <si>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</si>
  <si>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</si>
  <si>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</si>
  <si>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</si>
  <si>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</si>
  <si>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</si>
  <si>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</si>
  <si>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</si>
  <si>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</si>
  <si>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</si>
  <si>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</si>
  <si>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</si>
  <si>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</si>
  <si>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</si>
  <si>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</si>
  <si>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</si>
  <si>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</si>
  <si>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</si>
  <si>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</si>
  <si>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</si>
  <si>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</si>
  <si>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</si>
  <si>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</si>
  <si>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</si>
  <si>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</si>
  <si>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</si>
  <si>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</si>
  <si>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</si>
  <si>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</si>
  <si>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</si>
  <si>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</si>
  <si>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</si>
  <si>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</si>
  <si>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</si>
  <si>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</si>
  <si>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</si>
  <si>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</si>
  <si>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</si>
  <si>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</si>
  <si>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</si>
  <si>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</si>
  <si>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</si>
  <si>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</si>
  <si>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</si>
  <si>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</si>
  <si>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</si>
  <si>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</si>
  <si>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</si>
  <si>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</si>
  <si>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</si>
  <si>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</si>
  <si>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</si>
  <si>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</si>
  <si>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</si>
  <si>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</si>
  <si>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</si>
  <si>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</si>
  <si>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</si>
  <si>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</si>
  <si>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</si>
  <si>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</si>
  <si>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</si>
  <si>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</si>
  <si>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</si>
  <si>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</si>
  <si>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</si>
  <si>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</si>
  <si>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</si>
  <si>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</si>
  <si>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</si>
  <si>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</si>
  <si>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</si>
  <si>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</si>
  <si>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</si>
  <si>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</si>
  <si>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</si>
  <si>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</si>
  <si>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</si>
  <si>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</si>
  <si>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</si>
  <si>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</si>
  <si>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</si>
  <si>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</si>
  <si>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</si>
  <si>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</si>
  <si>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</si>
  <si>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</si>
  <si>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</si>
  <si>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</si>
  <si>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</si>
  <si>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</si>
  <si>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</si>
  <si>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</si>
  <si>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</si>
  <si>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</si>
  <si>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</si>
  <si>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</si>
  <si>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</si>
  <si>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</si>
  <si>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</si>
  <si>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</si>
  <si>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</si>
  <si>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</si>
  <si>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</si>
  <si>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</si>
  <si>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</si>
  <si>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</si>
  <si>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</si>
  <si>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</si>
  <si>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</si>
  <si>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</si>
  <si>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</si>
  <si>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</si>
  <si>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</si>
  <si>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</si>
  <si>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</si>
  <si>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</si>
  <si>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</si>
  <si>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</si>
  <si>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</si>
  <si>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</si>
  <si>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</si>
  <si>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</si>
  <si>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</si>
  <si>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</si>
  <si>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</si>
  <si>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</si>
  <si>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</si>
  <si>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</si>
  <si>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</si>
  <si>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</si>
  <si>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</si>
  <si>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</si>
  <si>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</si>
  <si>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</si>
  <si>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</si>
  <si>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</si>
  <si>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</si>
  <si>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</si>
  <si>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</si>
  <si>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</si>
  <si>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</si>
  <si>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</si>
  <si>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</si>
  <si>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</si>
  <si>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</si>
  <si>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</si>
  <si>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</si>
  <si>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</si>
  <si>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</si>
  <si>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</si>
  <si>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</si>
  <si>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</si>
  <si>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</si>
  <si>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</si>
  <si>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</si>
  <si>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</si>
  <si>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</si>
  <si>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</si>
  <si>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</si>
  <si>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</si>
  <si>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</si>
  <si>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</si>
  <si>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</si>
  <si>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</si>
  <si>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</si>
  <si>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</si>
  <si>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</si>
  <si>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</si>
  <si>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</si>
  <si>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</si>
  <si>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</si>
  <si>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</si>
  <si>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</si>
  <si>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</si>
  <si>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</si>
  <si>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</si>
  <si>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</si>
  <si>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</si>
  <si>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</si>
  <si>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</si>
  <si>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</si>
  <si>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</si>
  <si>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</si>
  <si>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</si>
  <si>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</si>
  <si>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</si>
  <si>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</si>
  <si>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</si>
  <si>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</si>
  <si>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</si>
  <si>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</si>
  <si>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</si>
  <si>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</si>
  <si>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</si>
  <si>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</si>
  <si>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</si>
  <si>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</si>
  <si>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</si>
  <si>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</si>
  <si>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</si>
  <si>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</si>
  <si>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</si>
  <si>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</si>
  <si>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</si>
  <si>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</si>
  <si>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</si>
  <si>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</si>
  <si>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</si>
  <si>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</si>
  <si>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</si>
  <si>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</si>
  <si>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</si>
  <si>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</si>
  <si>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</si>
  <si>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</si>
  <si>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</si>
  <si>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</si>
  <si>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</si>
  <si>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</si>
  <si>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</si>
  <si>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</si>
  <si>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</si>
  <si>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</si>
  <si>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</si>
  <si>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</si>
  <si>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</si>
  <si>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</si>
  <si>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</si>
  <si>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</si>
  <si>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</si>
  <si>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</si>
  <si>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</si>
  <si>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</si>
  <si>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</si>
  <si>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</si>
  <si>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</si>
  <si>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</si>
  <si>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</si>
  <si>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</si>
  <si>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</si>
  <si>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</si>
  <si>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</si>
  <si>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</si>
  <si>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</si>
  <si>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</si>
  <si>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</si>
  <si>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</si>
  <si>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</si>
  <si>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</si>
  <si>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</si>
  <si>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</si>
  <si>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</si>
  <si>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</si>
  <si>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</si>
  <si>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</si>
  <si>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</si>
  <si>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</si>
  <si>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</si>
  <si>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</si>
  <si>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</si>
  <si>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</si>
  <si>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</si>
  <si>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</si>
  <si>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</si>
  <si>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</si>
  <si>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</si>
  <si>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</si>
  <si>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</si>
  <si>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</si>
  <si>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</si>
  <si>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</si>
  <si>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</si>
  <si>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</si>
  <si>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</si>
  <si>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</si>
  <si>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</si>
  <si>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</si>
  <si>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</si>
  <si>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</si>
  <si>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</si>
  <si>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</si>
  <si>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</si>
  <si>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</si>
  <si>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</si>
  <si>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</si>
  <si>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</si>
  <si>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</si>
  <si>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</si>
  <si>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</si>
  <si>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</si>
  <si>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</si>
  <si>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</si>
  <si>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</si>
  <si>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</si>
  <si>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</si>
  <si>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</si>
  <si>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</si>
  <si>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</si>
  <si>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</si>
  <si>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</si>
  <si>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</si>
  <si>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</si>
  <si>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</si>
  <si>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</si>
  <si>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</si>
  <si>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</si>
  <si>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</si>
  <si>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</si>
  <si>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</si>
  <si>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</si>
  <si>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</si>
  <si>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</si>
  <si>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</si>
  <si>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</si>
  <si>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</si>
  <si>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</si>
  <si>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</si>
  <si>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</si>
  <si>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</si>
  <si>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</si>
  <si>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</si>
  <si>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</si>
  <si>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</si>
  <si>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</si>
  <si>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</si>
  <si>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</si>
  <si>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</si>
  <si>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</si>
  <si>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</si>
  <si>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</si>
  <si>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</si>
  <si>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</si>
  <si>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</si>
  <si>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</si>
  <si>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</si>
  <si>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</si>
  <si>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</si>
  <si>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</si>
  <si>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</si>
  <si>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</si>
  <si>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</si>
  <si>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</si>
  <si>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</si>
  <si>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</si>
  <si>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</si>
  <si>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</si>
  <si>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</si>
  <si>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</si>
  <si>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</si>
  <si>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</si>
  <si>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</si>
  <si>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</si>
  <si>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</si>
  <si>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</si>
  <si>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</si>
  <si>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</si>
  <si>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</si>
  <si>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</si>
  <si>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</si>
  <si>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</si>
  <si>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</si>
  <si>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</si>
  <si>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</si>
  <si>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</si>
  <si>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</si>
  <si>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</si>
  <si>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</si>
  <si>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</si>
  <si>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</si>
  <si>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</si>
  <si>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</si>
  <si>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</si>
  <si>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</si>
  <si>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</si>
  <si>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</si>
  <si>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</si>
  <si>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</si>
  <si>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</si>
  <si>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</si>
  <si>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</si>
  <si>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</si>
  <si>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</si>
  <si>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</si>
  <si>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</si>
  <si>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</si>
  <si>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</si>
  <si>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</si>
  <si>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</si>
  <si>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</si>
  <si>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</si>
  <si>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</si>
  <si>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</si>
  <si>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</si>
  <si>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</si>
  <si>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</si>
  <si>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</si>
  <si>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</si>
  <si>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</si>
  <si>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</si>
  <si>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</si>
  <si>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</si>
  <si>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</si>
  <si>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</si>
  <si>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</si>
  <si>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</si>
  <si>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</si>
  <si>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</si>
  <si>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</si>
  <si>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</si>
  <si>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</si>
  <si>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</si>
  <si>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</si>
  <si>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</si>
  <si>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</si>
  <si>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</si>
  <si>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</si>
  <si>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</si>
  <si>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</si>
  <si>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</si>
  <si>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</si>
  <si>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</si>
  <si>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</si>
  <si>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</si>
  <si>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</si>
  <si>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</si>
  <si>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</si>
  <si>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</si>
  <si>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</si>
  <si>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</si>
  <si>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</si>
  <si>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</si>
  <si>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</si>
  <si>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</si>
  <si>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</si>
  <si>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</si>
  <si>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</si>
  <si>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</si>
  <si>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</si>
  <si>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</si>
  <si>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</si>
  <si>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</si>
  <si>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</si>
  <si>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</si>
  <si>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</si>
  <si>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</si>
  <si>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</si>
  <si>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</si>
  <si>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</si>
  <si>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</si>
  <si>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</si>
  <si>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</si>
  <si>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</si>
  <si>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</si>
  <si>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</si>
  <si>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</si>
  <si>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</si>
  <si>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</si>
  <si>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</si>
  <si>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</si>
  <si>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</si>
  <si>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</si>
  <si>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</si>
  <si>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</si>
  <si>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</si>
  <si>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</si>
  <si>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</si>
  <si>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</si>
  <si>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</si>
  <si>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</si>
  <si>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</si>
  <si>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</si>
  <si>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</si>
  <si>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</si>
  <si>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</si>
  <si>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</si>
  <si>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</si>
  <si>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</si>
  <si>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</si>
  <si>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</si>
  <si>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</si>
  <si>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</si>
  <si>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</si>
  <si>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</si>
  <si>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</si>
  <si>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</si>
  <si>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</si>
  <si>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</si>
  <si>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</si>
  <si>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</si>
  <si>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</si>
  <si>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</si>
  <si>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</si>
  <si>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</si>
  <si>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</si>
  <si>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</si>
  <si>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</si>
  <si>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</si>
  <si>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</si>
  <si>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</si>
  <si>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</si>
  <si>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</si>
  <si>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</si>
  <si>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</si>
  <si>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</si>
  <si>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</si>
  <si>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</si>
  <si>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</si>
  <si>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</si>
  <si>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</si>
  <si>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</si>
  <si>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</si>
  <si>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</si>
  <si>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</si>
  <si>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</si>
  <si>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</si>
  <si>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</si>
  <si>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</si>
  <si>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</si>
  <si>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</si>
  <si>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</si>
  <si>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</si>
  <si>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</si>
  <si>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</si>
  <si>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</si>
  <si>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</si>
  <si>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</si>
  <si>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</si>
  <si>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</si>
  <si>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</si>
  <si>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</si>
  <si>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</si>
  <si>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</si>
  <si>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</si>
  <si>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</si>
  <si>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</si>
  <si>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</si>
  <si>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</si>
  <si>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</si>
  <si>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</si>
  <si>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</si>
  <si>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</si>
  <si>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</si>
  <si>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</si>
  <si>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</si>
  <si>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</si>
  <si>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</si>
  <si>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</si>
  <si>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</si>
  <si>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</si>
  <si>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</si>
  <si>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</si>
  <si>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</si>
  <si>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</si>
  <si>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</si>
  <si>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</si>
  <si>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</si>
  <si>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</si>
  <si>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</si>
  <si>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</si>
  <si>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</si>
  <si>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</si>
  <si>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</si>
  <si>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</si>
  <si>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</si>
  <si>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</si>
  <si>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</si>
  <si>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</si>
  <si>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</si>
  <si>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</si>
  <si>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</si>
  <si>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</si>
  <si>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</si>
  <si>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</si>
  <si>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</si>
  <si>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</si>
  <si>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</si>
  <si>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</si>
  <si>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</si>
  <si>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</si>
  <si>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</si>
  <si>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</si>
  <si>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</si>
  <si>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</si>
  <si>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</si>
  <si>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</si>
  <si>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</si>
  <si>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</si>
  <si>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</si>
  <si>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</si>
  <si>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</si>
  <si>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</si>
  <si>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</si>
  <si>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</si>
  <si>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</si>
  <si>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</si>
  <si>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</si>
  <si>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</si>
  <si>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</si>
  <si>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</si>
  <si>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</si>
  <si>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</si>
  <si>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</si>
  <si>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</si>
  <si>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</si>
  <si>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</si>
  <si>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</si>
  <si>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</si>
  <si>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</si>
  <si>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</si>
  <si>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</si>
  <si>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</si>
  <si>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</si>
  <si>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</si>
  <si>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</si>
  <si>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</si>
  <si>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</si>
  <si>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</si>
  <si>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</si>
  <si>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</si>
  <si>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</si>
  <si>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</si>
  <si>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</si>
  <si>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</si>
  <si>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</si>
  <si>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</si>
  <si>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</si>
  <si>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</si>
  <si>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</si>
  <si>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</si>
  <si>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</si>
  <si>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</si>
  <si>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</si>
  <si>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</si>
  <si>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</si>
  <si>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</si>
  <si>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</si>
  <si>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</si>
  <si>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</si>
  <si>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</si>
  <si>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</si>
  <si>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</si>
  <si>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</si>
  <si>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</si>
  <si>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</si>
  <si>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</si>
  <si>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</si>
  <si>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</si>
  <si>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</si>
  <si>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</si>
  <si>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</si>
  <si>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</si>
  <si>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</si>
  <si>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</si>
  <si>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</si>
  <si>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</si>
  <si>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</si>
  <si>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</si>
  <si>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</si>
  <si>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</si>
  <si>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</si>
  <si>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</si>
  <si>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</si>
  <si>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</si>
  <si>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</si>
  <si>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</si>
  <si>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</si>
  <si>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</si>
  <si>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</si>
  <si>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</si>
  <si>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</si>
  <si>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</si>
  <si>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</si>
  <si>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</si>
  <si>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</si>
  <si>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</si>
  <si>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</si>
  <si>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</si>
  <si>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</si>
  <si>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</si>
  <si>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</si>
  <si>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</si>
  <si>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</si>
  <si>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</si>
  <si>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</si>
  <si>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</si>
  <si>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</si>
  <si>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</si>
  <si>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</si>
  <si>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</si>
  <si>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</si>
  <si>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</si>
  <si>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</si>
  <si>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</si>
  <si>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</si>
  <si>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</si>
  <si>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</si>
  <si>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</si>
  <si>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</si>
  <si>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</si>
  <si>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</si>
  <si>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</si>
  <si>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</si>
  <si>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</si>
  <si>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</si>
  <si>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</si>
  <si>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</si>
  <si>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</si>
  <si>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</si>
  <si>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</si>
  <si>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</si>
  <si>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</si>
  <si>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</si>
  <si>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</si>
  <si>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</si>
  <si>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</si>
  <si>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</si>
  <si>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</si>
  <si>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</si>
  <si>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</si>
  <si>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</si>
  <si>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</si>
  <si>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</si>
  <si>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</si>
  <si>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</si>
  <si>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</si>
  <si>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</si>
  <si>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</si>
  <si>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</si>
  <si>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</si>
  <si>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</si>
  <si>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</si>
  <si>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</si>
  <si>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</si>
  <si>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</si>
  <si>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</si>
  <si>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</si>
  <si>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</si>
  <si>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</si>
  <si>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</si>
  <si>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</si>
  <si>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</si>
  <si>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</si>
  <si>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</si>
  <si>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</si>
  <si>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</si>
  <si>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</si>
  <si>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</si>
  <si>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</si>
  <si>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</si>
  <si>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</si>
  <si>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</si>
  <si>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</si>
  <si>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</si>
  <si>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</si>
  <si>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</si>
  <si>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</si>
  <si>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</si>
  <si>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</si>
  <si>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</si>
  <si>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</si>
  <si>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</si>
  <si>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</si>
  <si>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</si>
  <si>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</si>
  <si>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</si>
  <si>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</si>
  <si>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</si>
  <si>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</si>
  <si>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</si>
  <si>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</si>
  <si>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</si>
  <si>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</si>
  <si>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</si>
  <si>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</si>
  <si>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</si>
  <si>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</si>
  <si>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</si>
  <si>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</si>
  <si>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</si>
  <si>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</si>
  <si>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</si>
  <si>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</si>
  <si>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</si>
  <si>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</si>
  <si>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</si>
  <si>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</si>
  <si>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</si>
  <si>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</si>
  <si>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</si>
  <si>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</si>
  <si>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</si>
  <si>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</si>
  <si>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</si>
  <si>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</si>
  <si>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</si>
  <si>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</si>
  <si>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</si>
  <si>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</si>
  <si>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</si>
  <si>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</si>
  <si>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</si>
  <si>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</si>
  <si>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</si>
  <si>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</si>
  <si>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</si>
  <si>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</si>
  <si>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</si>
  <si>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</si>
  <si>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</si>
  <si>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</si>
  <si>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</si>
  <si>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</si>
  <si>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</si>
  <si>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</si>
  <si>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</si>
  <si>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</si>
  <si>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</si>
  <si>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</si>
  <si>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</si>
  <si>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</si>
  <si>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</si>
  <si>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</si>
  <si>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</si>
  <si>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</si>
  <si>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</si>
  <si>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</si>
  <si>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</si>
  <si>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</si>
  <si>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</si>
  <si>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</si>
  <si>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</si>
  <si>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</si>
  <si>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</si>
  <si>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</si>
  <si>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</si>
  <si>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</si>
  <si>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</si>
  <si>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</si>
  <si>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</si>
  <si>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</si>
  <si>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</si>
  <si>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</si>
  <si>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</si>
  <si>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</si>
  <si>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</si>
  <si>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</si>
  <si>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</si>
  <si>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</si>
  <si>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</si>
  <si>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</si>
  <si>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</si>
  <si>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</si>
  <si>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</si>
  <si>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</si>
  <si>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</si>
  <si>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</si>
  <si>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</si>
  <si>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</si>
  <si>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</si>
  <si>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</si>
  <si>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</si>
  <si>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</si>
  <si>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</si>
  <si>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</si>
  <si>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</si>
  <si>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</si>
  <si>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</si>
  <si>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</si>
  <si>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</si>
  <si>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</si>
  <si>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</si>
  <si>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</si>
  <si>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</si>
  <si>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</si>
  <si>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</si>
  <si>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</si>
  <si>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</si>
  <si>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</si>
  <si>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</si>
  <si>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</si>
  <si>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</si>
  <si>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</si>
  <si>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</si>
  <si>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</si>
  <si>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</si>
  <si>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</si>
  <si>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</si>
  <si>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</si>
  <si>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</si>
  <si>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</si>
  <si>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</si>
  <si>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</si>
  <si>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</si>
  <si>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</si>
  <si>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</si>
  <si>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</si>
  <si>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</si>
  <si>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</si>
  <si>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</si>
  <si>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</si>
  <si>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</si>
  <si>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</si>
  <si>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</si>
  <si>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</si>
  <si>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</si>
  <si>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</si>
  <si>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</si>
  <si>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</si>
  <si>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</si>
  <si>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</si>
  <si>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</si>
  <si>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</si>
  <si>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</si>
  <si>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</si>
  <si>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</si>
  <si>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</si>
  <si>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</si>
  <si>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</si>
  <si>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</si>
  <si>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</si>
  <si>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</si>
  <si>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</si>
  <si>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</si>
  <si>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</si>
  <si>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</si>
  <si>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</si>
  <si>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</si>
  <si>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</si>
  <si>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</si>
  <si>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</si>
  <si>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</si>
  <si>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</si>
  <si>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</si>
  <si>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</si>
  <si>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</si>
  <si>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</si>
  <si>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</si>
  <si>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</si>
  <si>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</si>
  <si>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</si>
  <si>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</si>
  <si>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</si>
  <si>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</si>
  <si>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</si>
  <si>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</si>
  <si>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</si>
  <si>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</si>
  <si>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</si>
  <si>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</si>
  <si>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</si>
  <si>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</si>
  <si>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</si>
  <si>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</si>
  <si>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</si>
  <si>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</si>
  <si>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</si>
  <si>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</si>
  <si>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</si>
  <si>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</si>
  <si>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</si>
  <si>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</si>
  <si>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</si>
  <si>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</si>
  <si>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</si>
  <si>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</si>
  <si>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</si>
  <si>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</si>
  <si>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</si>
  <si>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</si>
  <si>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</si>
  <si>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</si>
  <si>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</si>
  <si>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</si>
  <si>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</si>
  <si>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</si>
  <si>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</si>
  <si>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</si>
  <si>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</si>
  <si>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</si>
  <si>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</si>
  <si>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</si>
  <si>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</si>
  <si>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</si>
  <si>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</si>
  <si>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</si>
  <si>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</si>
  <si>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</si>
  <si>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</si>
  <si>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</si>
  <si>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</si>
  <si>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</si>
  <si>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</si>
  <si>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</si>
  <si>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</si>
  <si>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</si>
  <si>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</si>
  <si>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</si>
  <si>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</si>
  <si>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</si>
  <si>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</si>
  <si>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</si>
  <si>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</si>
  <si>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</si>
  <si>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</si>
  <si>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</si>
  <si>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</si>
  <si>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</si>
  <si>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</si>
  <si>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</si>
  <si>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</si>
  <si>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</si>
  <si>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</si>
  <si>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</si>
  <si>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</si>
  <si>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</si>
  <si>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</si>
  <si>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</si>
  <si>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</si>
  <si>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</si>
  <si>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</si>
  <si>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</si>
  <si>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</si>
  <si>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</si>
  <si>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</si>
  <si>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</si>
  <si>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</si>
  <si>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</si>
  <si>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</si>
  <si>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</si>
  <si>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</si>
  <si>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</si>
  <si>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</si>
  <si>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</si>
  <si>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</si>
  <si>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</si>
  <si>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</si>
  <si>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</si>
  <si>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</si>
  <si>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</si>
  <si>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</si>
  <si>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</si>
  <si>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</si>
  <si>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</si>
  <si>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</si>
  <si>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</si>
  <si>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</si>
  <si>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</si>
  <si>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</si>
  <si>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</si>
  <si>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</si>
  <si>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</si>
  <si>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</si>
  <si>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</si>
  <si>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</si>
  <si>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</si>
  <si>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</si>
  <si>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</si>
  <si>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</si>
  <si>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</si>
  <si>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</si>
  <si>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</si>
  <si>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</si>
  <si>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</si>
  <si>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</si>
  <si>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</si>
  <si>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</si>
  <si>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</si>
  <si>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</si>
  <si>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</si>
  <si>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</si>
  <si>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</si>
  <si>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</si>
  <si>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</si>
  <si>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</si>
  <si>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</si>
  <si>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</si>
  <si>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</si>
  <si>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</si>
  <si>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</si>
  <si>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</si>
  <si>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</si>
  <si>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</si>
  <si>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</si>
  <si>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</si>
  <si>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</si>
  <si>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</si>
  <si>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</si>
  <si>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</si>
  <si>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</si>
  <si>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</si>
  <si>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</si>
  <si>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</si>
  <si>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</si>
  <si>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</si>
  <si>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</si>
  <si>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</si>
  <si>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</si>
  <si>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</si>
  <si>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</si>
  <si>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</si>
  <si>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</si>
  <si>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</si>
  <si>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</si>
  <si>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</si>
  <si>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</si>
  <si>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</si>
  <si>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</si>
  <si>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</si>
  <si>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</si>
  <si>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</si>
  <si>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</si>
  <si>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</si>
  <si>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</si>
  <si>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</si>
  <si>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</si>
  <si>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</si>
  <si>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</si>
  <si>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</si>
  <si>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</si>
  <si>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</si>
  <si>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</si>
  <si>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</si>
  <si>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</si>
  <si>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</si>
  <si>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</si>
  <si>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</si>
  <si>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</si>
  <si>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</si>
  <si>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</si>
  <si>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</si>
  <si>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</si>
  <si>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</si>
  <si>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</si>
  <si>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</si>
  <si>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</si>
  <si>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</si>
  <si>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</si>
  <si>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</si>
  <si>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</si>
  <si>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</si>
  <si>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</si>
  <si>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</si>
  <si>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</si>
  <si>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</si>
  <si>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</si>
  <si>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</si>
  <si>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</si>
  <si>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</si>
  <si>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</si>
  <si>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</si>
  <si>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</si>
  <si>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</si>
  <si>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</si>
  <si>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</si>
  <si>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</si>
  <si>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</si>
  <si>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</si>
  <si>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</si>
  <si>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</si>
  <si>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</si>
  <si>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</si>
  <si>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</si>
  <si>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</si>
  <si>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</si>
  <si>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</si>
  <si>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</si>
  <si>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</si>
  <si>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</si>
  <si>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</si>
  <si>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</si>
  <si>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</si>
  <si>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</si>
  <si>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</si>
  <si>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</si>
  <si>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</si>
  <si>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</si>
  <si>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</si>
  <si>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</si>
  <si>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</si>
  <si>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</si>
  <si>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</si>
  <si>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</si>
  <si>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</si>
  <si>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</si>
  <si>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</si>
  <si>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</si>
  <si>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</si>
  <si>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</si>
  <si>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</si>
  <si>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</si>
  <si>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</si>
  <si>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</si>
  <si>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</si>
  <si>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</si>
  <si>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</si>
  <si>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</si>
  <si>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</si>
  <si>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</si>
  <si>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</si>
  <si>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</si>
  <si>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</si>
  <si>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</si>
  <si>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</si>
  <si>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</si>
  <si>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</si>
  <si>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</si>
  <si>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</si>
  <si>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</si>
  <si>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</si>
  <si>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</si>
  <si>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</si>
  <si>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</si>
  <si>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</si>
  <si>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</si>
  <si>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</si>
  <si>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</si>
  <si>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</si>
  <si>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</si>
  <si>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</si>
  <si>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</si>
  <si>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</si>
  <si>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</si>
  <si>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</si>
  <si>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</si>
  <si>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</si>
  <si>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</si>
  <si>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</si>
  <si>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</si>
  <si>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</si>
  <si>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</si>
  <si>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</si>
  <si>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</si>
  <si>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</si>
  <si>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</si>
  <si>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</si>
  <si>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</si>
  <si>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</si>
  <si>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</si>
  <si>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</si>
  <si>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</si>
  <si>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</si>
  <si>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</si>
  <si>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</si>
  <si>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</si>
  <si>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</si>
  <si>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</si>
  <si>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</si>
  <si>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</si>
  <si>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</si>
  <si>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</si>
  <si>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</si>
  <si>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</si>
  <si>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</si>
  <si>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</si>
  <si>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</si>
  <si>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</si>
  <si>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</si>
  <si>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</si>
  <si>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</si>
  <si>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</si>
  <si>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</si>
  <si>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</si>
  <si>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</si>
  <si>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</si>
  <si>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</si>
  <si>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</si>
  <si>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</si>
  <si>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</si>
  <si>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</si>
  <si>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</si>
  <si>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</si>
  <si>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</si>
  <si>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</si>
  <si>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</si>
  <si>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</si>
  <si>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</si>
  <si>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</si>
  <si>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</si>
  <si>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</si>
  <si>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</si>
  <si>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</si>
  <si>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</si>
  <si>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</si>
  <si>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</si>
  <si>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</si>
  <si>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</si>
  <si>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</si>
  <si>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</si>
  <si>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</si>
  <si>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</si>
  <si>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</si>
  <si>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</si>
  <si>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</si>
  <si>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</si>
  <si>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</si>
  <si>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</si>
  <si>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</si>
  <si>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</si>
  <si>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</si>
  <si>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</si>
  <si>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</si>
  <si>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</si>
  <si>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</si>
  <si>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</si>
  <si>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</si>
  <si>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</si>
  <si>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</si>
  <si>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</si>
  <si>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</si>
  <si>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</si>
  <si>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</si>
  <si>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</si>
  <si>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</si>
  <si>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</si>
  <si>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</si>
  <si>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</si>
  <si>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</si>
  <si>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</si>
  <si>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</si>
  <si>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</si>
  <si>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</si>
  <si>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</si>
  <si>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</si>
  <si>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</si>
  <si>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</si>
  <si>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</si>
  <si>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</si>
  <si>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</si>
  <si>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</si>
  <si>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</si>
  <si>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</si>
  <si>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</si>
  <si>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</si>
  <si>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</si>
  <si>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</si>
  <si>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</si>
  <si>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</si>
  <si>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</si>
  <si>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</si>
  <si>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</si>
  <si>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</si>
  <si>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</si>
  <si>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</si>
  <si>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</si>
  <si>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</si>
  <si>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</si>
  <si>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</si>
  <si>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</si>
  <si>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</si>
  <si>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</si>
  <si>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</si>
  <si>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</si>
  <si>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</si>
  <si>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</si>
  <si>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</si>
  <si>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</si>
  <si>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</si>
  <si>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</si>
  <si>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</si>
  <si>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</si>
  <si>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</si>
  <si>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</si>
  <si>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</si>
  <si>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</si>
  <si>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</si>
  <si>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</si>
  <si>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</si>
  <si>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</si>
  <si>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</si>
  <si>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</si>
  <si>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</si>
  <si>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</si>
  <si>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</si>
  <si>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</si>
  <si>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</si>
  <si>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</si>
  <si>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</si>
  <si>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</si>
  <si>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</si>
  <si>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</si>
  <si>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</si>
  <si>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</si>
  <si>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</si>
  <si>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</si>
  <si>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</si>
  <si>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</si>
  <si>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</si>
  <si>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</si>
  <si>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</si>
  <si>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</si>
  <si>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</si>
  <si>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</si>
  <si>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</si>
  <si>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</si>
  <si>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</si>
  <si>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</si>
  <si>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</si>
  <si>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</si>
  <si>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</si>
  <si>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</si>
  <si>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</si>
  <si>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</si>
  <si>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</si>
  <si>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</si>
  <si>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</si>
  <si>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</si>
  <si>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</si>
  <si>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</si>
  <si>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</si>
  <si>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</si>
  <si>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</si>
  <si>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</si>
  <si>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</si>
  <si>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</si>
  <si>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</si>
  <si>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</si>
  <si>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</si>
  <si>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</si>
  <si>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</si>
  <si>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</si>
  <si>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</si>
  <si>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</si>
  <si>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</si>
  <si>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</si>
  <si>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</si>
  <si>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</si>
  <si>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</si>
  <si>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</si>
  <si>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</si>
  <si>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</si>
  <si>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</si>
  <si>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</si>
  <si>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</si>
  <si>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</si>
  <si>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</si>
  <si>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</si>
  <si>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</si>
  <si>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</si>
  <si>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</si>
  <si>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</si>
  <si>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</si>
  <si>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</si>
  <si>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</si>
  <si>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</si>
  <si>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</si>
  <si>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</si>
  <si>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</si>
  <si>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</si>
  <si>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</si>
  <si>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</si>
  <si>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</si>
  <si>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</si>
  <si>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</si>
  <si>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</si>
  <si>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</si>
  <si>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</si>
  <si>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</si>
  <si>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</si>
  <si>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</si>
  <si>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</si>
  <si>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</si>
  <si>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</si>
  <si>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</si>
  <si>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</si>
  <si>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</si>
  <si>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</si>
  <si>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</si>
  <si>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</si>
  <si>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</si>
  <si>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</si>
  <si>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</si>
  <si>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</si>
  <si>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</si>
  <si>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</si>
  <si>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</si>
  <si>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</si>
  <si>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</si>
  <si>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</si>
  <si>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</si>
  <si>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</si>
  <si>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</si>
  <si>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</si>
  <si>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</si>
  <si>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</si>
  <si>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</si>
  <si>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</si>
  <si>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</si>
  <si>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</si>
  <si>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</si>
  <si>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</si>
  <si>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</si>
  <si>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</si>
  <si>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</si>
  <si>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</si>
  <si>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</si>
  <si>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</si>
  <si>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</si>
  <si>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</si>
  <si>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</si>
  <si>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</si>
  <si>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</si>
  <si>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</si>
  <si>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</si>
  <si>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</si>
  <si>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</si>
  <si>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</si>
  <si>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</si>
  <si>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</si>
  <si>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</si>
  <si>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</si>
  <si>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</si>
  <si>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</si>
  <si>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</si>
  <si>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</si>
  <si>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</si>
  <si>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</si>
  <si>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</si>
  <si>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</si>
  <si>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</si>
  <si>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</si>
  <si>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</si>
  <si>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</si>
  <si>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</si>
  <si>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</si>
  <si>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</si>
  <si>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</si>
  <si>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</si>
  <si>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</si>
  <si>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</si>
  <si>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</si>
  <si>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</si>
  <si>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</si>
  <si>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</si>
  <si>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</si>
  <si>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</si>
  <si>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</si>
  <si>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</si>
  <si>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</si>
  <si>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</si>
  <si>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</si>
  <si>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</si>
  <si>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</si>
  <si>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</si>
  <si>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</si>
  <si>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</si>
  <si>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</si>
  <si>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</si>
  <si>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</si>
  <si>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</si>
  <si>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</si>
  <si>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</si>
  <si>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</si>
  <si>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</si>
  <si>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</si>
  <si>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</si>
  <si>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</si>
  <si>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</si>
  <si>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</si>
  <si>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</si>
  <si>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</si>
  <si>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</si>
  <si>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</si>
  <si>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</si>
  <si>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</si>
  <si>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</si>
  <si>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</si>
  <si>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</si>
  <si>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</si>
  <si>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</si>
  <si>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</si>
  <si>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</si>
  <si>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</si>
  <si>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</si>
  <si>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</si>
  <si>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</si>
  <si>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</si>
  <si>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</si>
  <si>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</si>
  <si>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</si>
  <si>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</si>
  <si>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</si>
  <si>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</si>
  <si>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</si>
  <si>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</si>
  <si>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</si>
  <si>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</si>
  <si>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</si>
  <si>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</si>
  <si>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</si>
  <si>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</si>
  <si>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</si>
  <si>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</si>
  <si>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</si>
  <si>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</si>
  <si>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</si>
  <si>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</si>
  <si>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</si>
  <si>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</si>
  <si>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</si>
  <si>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</si>
  <si>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</si>
  <si>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</si>
  <si>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</si>
  <si>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</si>
  <si>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</si>
  <si>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</si>
  <si>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</si>
  <si>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</si>
  <si>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</si>
  <si>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</si>
  <si>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</si>
  <si>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</si>
  <si>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</si>
  <si>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</si>
  <si>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</si>
  <si>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</si>
  <si>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</si>
  <si>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</si>
  <si>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</si>
  <si>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</si>
  <si>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</si>
  <si>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</si>
  <si>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</si>
  <si>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</si>
  <si>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</si>
  <si>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</si>
  <si>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</si>
  <si>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</si>
  <si>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</si>
  <si>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</si>
  <si>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</si>
  <si>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</si>
  <si>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</si>
  <si>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</si>
  <si>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</si>
  <si>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</si>
  <si>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</si>
  <si>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</si>
  <si>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</si>
  <si>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</si>
  <si>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</si>
  <si>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</si>
  <si>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</si>
  <si>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</si>
  <si>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</si>
  <si>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</si>
  <si>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</si>
  <si>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</si>
  <si>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</si>
  <si>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</si>
  <si>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</si>
  <si>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</si>
  <si>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</si>
  <si>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</si>
  <si>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</si>
  <si>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</si>
  <si>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</si>
  <si>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</si>
  <si>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</si>
  <si>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</si>
  <si>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</si>
  <si>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</si>
  <si>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</si>
  <si>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</si>
  <si>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</si>
  <si>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</si>
  <si>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</si>
  <si>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</si>
  <si>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</si>
  <si>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</si>
  <si>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</si>
  <si>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</si>
  <si>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</si>
  <si>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</si>
  <si>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</si>
  <si>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</si>
  <si>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</si>
  <si>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</si>
  <si>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</si>
  <si>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</si>
  <si>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</si>
  <si>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</si>
  <si>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</si>
  <si>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</si>
  <si>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</si>
  <si>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</si>
  <si>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</si>
  <si>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</si>
  <si>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</si>
  <si>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</si>
  <si>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</si>
  <si>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</si>
  <si>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</si>
  <si>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</si>
  <si>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</si>
  <si>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</si>
  <si>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</si>
  <si>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</si>
  <si>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</si>
  <si>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</si>
  <si>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</si>
  <si>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</si>
  <si>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</si>
  <si>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</si>
  <si>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</si>
  <si>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</si>
  <si>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</si>
  <si>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</si>
  <si>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</si>
  <si>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</si>
  <si>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</si>
  <si>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</si>
  <si>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</si>
  <si>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</si>
  <si>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</si>
  <si>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</si>
  <si>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</si>
  <si>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</si>
  <si>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</si>
  <si>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</si>
  <si>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</si>
  <si>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</si>
  <si>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</si>
  <si>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</si>
  <si>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</si>
  <si>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</si>
  <si>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</si>
  <si>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</si>
  <si>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</si>
  <si>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</si>
  <si>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</si>
  <si>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</si>
  <si>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</si>
  <si>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</si>
  <si>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</si>
  <si>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</si>
  <si>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</si>
  <si>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</si>
  <si>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</si>
  <si>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</si>
  <si>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</si>
  <si>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</si>
  <si>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</si>
  <si>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</si>
  <si>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</si>
  <si>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</si>
  <si>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</si>
  <si>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</si>
  <si>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</si>
  <si>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</si>
  <si>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</si>
  <si>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</si>
  <si>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</si>
  <si>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</si>
  <si>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</si>
  <si>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</si>
  <si>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</si>
  <si>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</si>
  <si>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</si>
  <si>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</si>
  <si>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</si>
  <si>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</si>
  <si>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</si>
  <si>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</si>
  <si>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</si>
  <si>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</si>
  <si>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</si>
  <si>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</si>
  <si>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</si>
  <si>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</si>
  <si>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</si>
  <si>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</si>
  <si>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</si>
  <si>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</si>
  <si>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</si>
  <si>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</si>
  <si>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</si>
  <si>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</si>
  <si>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</si>
  <si>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</si>
  <si>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</si>
  <si>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</si>
  <si>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</si>
  <si>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</si>
  <si>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</si>
  <si>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</si>
  <si>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</si>
  <si>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</si>
  <si>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</si>
  <si>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</si>
  <si>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</si>
  <si>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</si>
  <si>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</si>
  <si>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</si>
  <si>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</si>
  <si>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</si>
  <si>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</si>
  <si>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</si>
  <si>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</si>
  <si>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</si>
  <si>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</si>
  <si>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</si>
  <si>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</si>
  <si>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</si>
  <si>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</si>
  <si>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</si>
  <si>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</si>
  <si>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</si>
  <si>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</si>
  <si>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</si>
  <si>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</si>
  <si>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</si>
  <si>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</si>
  <si>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</si>
  <si>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</si>
  <si>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</si>
  <si>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</si>
  <si>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</si>
  <si>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</si>
  <si>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</si>
  <si>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</si>
  <si>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</si>
  <si>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</si>
  <si>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</si>
  <si>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</si>
  <si>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</si>
  <si>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</si>
  <si>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</si>
  <si>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</si>
  <si>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</si>
  <si>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</si>
  <si>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</si>
  <si>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</si>
  <si>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</si>
  <si>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</si>
  <si>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</si>
  <si>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</si>
  <si>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</si>
  <si>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</si>
  <si>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</si>
  <si>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</si>
  <si>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</si>
  <si>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</si>
  <si>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</si>
  <si>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</si>
  <si>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</si>
  <si>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</si>
  <si>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</si>
  <si>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</si>
  <si>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</si>
  <si>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</si>
  <si>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</si>
  <si>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</si>
  <si>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</si>
  <si>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</si>
  <si>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</si>
  <si>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</si>
  <si>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</si>
  <si>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</si>
  <si>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</si>
  <si>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</si>
  <si>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</si>
  <si>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</si>
  <si>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</si>
  <si>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</si>
  <si>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</si>
  <si>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</si>
  <si>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</si>
  <si>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</si>
  <si>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</si>
  <si>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</si>
  <si>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</si>
  <si>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</si>
  <si>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</si>
  <si>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</si>
  <si>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</si>
  <si>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</si>
  <si>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</si>
  <si>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</si>
  <si>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</si>
  <si>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</si>
  <si>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</si>
  <si>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</si>
  <si>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</si>
  <si>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</si>
  <si>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</si>
  <si>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</si>
  <si>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</si>
  <si>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</si>
  <si>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</si>
  <si>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</si>
  <si>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</si>
  <si>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</si>
  <si>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</si>
  <si>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</si>
  <si>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</si>
  <si>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</si>
  <si>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</si>
  <si>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</si>
  <si>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</si>
  <si>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</si>
  <si>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</si>
  <si>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</si>
  <si>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</si>
  <si>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</si>
  <si>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</si>
  <si>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</si>
  <si>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</si>
  <si>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</si>
  <si>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</si>
  <si>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</si>
  <si>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</si>
  <si>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</si>
  <si>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</si>
  <si>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</si>
  <si>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</si>
  <si>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</si>
  <si>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</si>
  <si>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</si>
  <si>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</si>
  <si>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</si>
  <si>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</si>
  <si>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</si>
  <si>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</si>
  <si>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</si>
  <si>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</si>
  <si>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</si>
  <si>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</si>
  <si>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</si>
  <si>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</si>
  <si>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</si>
  <si>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</si>
  <si>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</si>
  <si>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</si>
  <si>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</si>
  <si>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</si>
  <si>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</si>
  <si>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</si>
  <si>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</si>
  <si>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</si>
  <si>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</si>
  <si>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</si>
  <si>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</si>
  <si>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</si>
  <si>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</si>
  <si>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</si>
  <si>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</si>
  <si>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</si>
  <si>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</si>
  <si>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</si>
  <si>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</si>
  <si>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</si>
  <si>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</si>
  <si>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</si>
  <si>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</si>
  <si>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</si>
  <si>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</si>
  <si>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</si>
  <si>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</si>
  <si>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</si>
  <si>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</si>
  <si>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</si>
  <si>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</si>
  <si>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</si>
  <si>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</si>
  <si>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</si>
  <si>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</si>
  <si>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</si>
  <si>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</si>
  <si>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</si>
  <si>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</si>
  <si>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</si>
  <si>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</si>
  <si>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</si>
  <si>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</si>
  <si>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</si>
  <si>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</si>
  <si>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</si>
  <si>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</si>
  <si>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</si>
  <si>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</si>
  <si>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</si>
  <si>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</si>
  <si>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</si>
  <si>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</si>
  <si>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</si>
  <si>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</si>
  <si>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</si>
  <si>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</si>
  <si>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</si>
  <si>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</si>
  <si>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</si>
  <si>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</si>
  <si>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</si>
  <si>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</si>
  <si>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</si>
  <si>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</si>
  <si>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</si>
  <si>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</si>
  <si>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</si>
  <si>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</si>
  <si>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</si>
  <si>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</si>
  <si>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</si>
  <si>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</si>
  <si>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</si>
  <si>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</si>
  <si>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</si>
  <si>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</si>
  <si>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</si>
  <si>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</si>
  <si>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</si>
  <si>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</si>
  <si>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</si>
  <si>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</si>
  <si>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</si>
  <si>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</si>
  <si>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</si>
  <si>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</si>
  <si>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</si>
  <si>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</si>
  <si>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</si>
  <si>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</si>
  <si>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</si>
  <si>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</si>
  <si>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</si>
  <si>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</si>
  <si>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</si>
  <si>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</si>
  <si>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</si>
  <si>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</si>
  <si>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</si>
  <si>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</si>
  <si>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</si>
  <si>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</si>
  <si>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</si>
  <si>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</si>
  <si>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</si>
  <si>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</si>
  <si>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</si>
  <si>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</si>
  <si>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</si>
  <si>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</si>
  <si>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</si>
  <si>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</si>
  <si>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</si>
  <si>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</si>
  <si>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</si>
  <si>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</si>
  <si>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</si>
  <si>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</si>
  <si>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</si>
  <si>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</si>
  <si>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</si>
  <si>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</si>
  <si>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</si>
  <si>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</si>
  <si>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</si>
  <si>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</si>
  <si>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</si>
  <si>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</si>
  <si>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</si>
  <si>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</si>
  <si>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</si>
  <si>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</si>
  <si>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</si>
  <si>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</si>
  <si>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</si>
  <si>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</si>
  <si>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</si>
  <si>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</si>
  <si>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</si>
  <si>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</si>
  <si>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</si>
  <si>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</si>
  <si>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</si>
  <si>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</si>
  <si>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</si>
  <si>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</si>
  <si>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</si>
  <si>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</si>
  <si>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</si>
  <si>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</si>
  <si>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</si>
  <si>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</si>
  <si>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</si>
  <si>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</si>
  <si>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</si>
  <si>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</si>
  <si>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</si>
  <si>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</si>
  <si>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</si>
  <si>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</si>
  <si>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</si>
  <si>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</si>
  <si>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</si>
  <si>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</si>
  <si>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</si>
  <si>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</si>
  <si>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</si>
  <si>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</si>
  <si>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</si>
  <si>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</si>
  <si>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</si>
  <si>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</si>
  <si>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</si>
  <si>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</si>
  <si>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</si>
  <si>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</si>
  <si>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</si>
  <si>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</si>
  <si>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</si>
  <si>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</si>
  <si>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</si>
  <si>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</si>
  <si>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</si>
  <si>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</si>
  <si>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</si>
  <si>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</si>
  <si>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</si>
  <si>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</si>
  <si>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</si>
  <si>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</si>
  <si>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</si>
  <si>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</si>
  <si>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</si>
  <si>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</si>
  <si>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</si>
  <si>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</si>
  <si>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</si>
  <si>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</si>
  <si>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</si>
  <si>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</si>
  <si>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</si>
  <si>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</si>
  <si>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</si>
  <si>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</si>
  <si>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</si>
  <si>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</si>
  <si>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</si>
  <si>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</si>
  <si>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</si>
  <si>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</si>
  <si>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</si>
  <si>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</si>
  <si>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</si>
  <si>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</si>
  <si>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</si>
  <si>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</si>
  <si>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</si>
  <si>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</si>
  <si>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</si>
  <si>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</si>
  <si>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</si>
  <si>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</si>
  <si>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</si>
  <si>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</si>
  <si>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</si>
  <si>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</si>
  <si>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</si>
  <si>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</si>
  <si>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</si>
  <si>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</si>
  <si>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</si>
  <si>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</si>
  <si>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</si>
  <si>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</si>
  <si>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</si>
  <si>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</si>
  <si>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</si>
  <si>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</si>
  <si>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</si>
  <si>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</si>
  <si>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</si>
  <si>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</si>
  <si>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</si>
  <si>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</si>
  <si>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</si>
  <si>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</si>
  <si>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</si>
  <si>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</si>
  <si>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</si>
  <si>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</si>
  <si>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</si>
  <si>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</si>
  <si>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</si>
  <si>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</si>
  <si>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</si>
  <si>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</si>
  <si>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</si>
  <si>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</si>
  <si>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</si>
  <si>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</si>
  <si>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</si>
  <si>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</si>
  <si>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</si>
  <si>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</si>
  <si>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</si>
  <si>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</si>
  <si>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</si>
  <si>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</si>
  <si>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</si>
  <si>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</si>
  <si>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</si>
  <si>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</si>
  <si>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</si>
  <si>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</si>
  <si>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</si>
  <si>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</si>
  <si>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</si>
  <si>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</si>
  <si>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</si>
  <si>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</si>
  <si>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</si>
  <si>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</si>
  <si>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</si>
  <si>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</si>
  <si>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</si>
  <si>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</si>
  <si>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</si>
  <si>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</si>
  <si>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</si>
  <si>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</si>
  <si>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</si>
  <si>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</si>
  <si>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</si>
  <si>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</si>
  <si>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</si>
  <si>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</si>
  <si>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</si>
  <si>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</si>
  <si>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</si>
  <si>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</si>
  <si>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</si>
  <si>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</si>
  <si>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</si>
  <si>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</si>
  <si>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</si>
  <si>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</si>
  <si>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</si>
  <si>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</si>
  <si>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</si>
  <si>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</si>
  <si>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</si>
  <si>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</si>
  <si>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</si>
  <si>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</si>
  <si>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</si>
  <si>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</si>
  <si>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</si>
  <si>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</si>
  <si>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</si>
  <si>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</si>
  <si>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</si>
  <si>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</si>
  <si>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</si>
  <si>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</si>
  <si>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</si>
  <si>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</si>
  <si>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</si>
  <si>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</si>
  <si>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</si>
  <si>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</si>
  <si>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</si>
  <si>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</si>
  <si>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</si>
  <si>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</si>
  <si>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</si>
  <si>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</si>
  <si>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</si>
  <si>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</si>
  <si>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</si>
  <si>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</si>
  <si>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</si>
  <si>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</si>
  <si>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</si>
  <si>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</si>
  <si>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</si>
  <si>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</si>
  <si>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</si>
  <si>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</si>
  <si>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</si>
  <si>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</si>
  <si>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</si>
  <si>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</si>
  <si>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</si>
  <si>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</si>
  <si>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</si>
  <si>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</si>
  <si>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</si>
  <si>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</si>
  <si>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</si>
  <si>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</si>
  <si>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</si>
  <si>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</si>
  <si>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</si>
  <si>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</si>
  <si>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</si>
  <si>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</si>
  <si>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</si>
  <si>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</si>
  <si>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</si>
  <si>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</si>
  <si>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</si>
  <si>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</si>
  <si>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</si>
  <si>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</si>
  <si>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</si>
  <si>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</si>
  <si>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</si>
  <si>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</si>
  <si>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</si>
  <si>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</si>
  <si>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</si>
  <si>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</si>
  <si>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</si>
  <si>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</si>
  <si>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</si>
  <si>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</si>
  <si>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</si>
  <si>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</si>
  <si>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</si>
  <si>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</si>
  <si>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</si>
  <si>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</si>
  <si>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</si>
  <si>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</si>
  <si>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</si>
  <si>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</si>
  <si>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</si>
  <si>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</si>
  <si>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</si>
  <si>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</si>
  <si>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</si>
  <si>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</si>
  <si>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</si>
  <si>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</si>
  <si>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</si>
  <si>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</si>
  <si>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</si>
  <si>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</si>
  <si>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</si>
  <si>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</si>
  <si>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</si>
  <si>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</si>
  <si>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</si>
  <si>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</si>
  <si>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</si>
  <si>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</si>
  <si>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</si>
  <si>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</si>
  <si>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</si>
  <si>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</si>
  <si>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</si>
  <si>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</si>
  <si>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</si>
  <si>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</si>
  <si>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</si>
  <si>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</si>
  <si>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</si>
  <si>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</si>
  <si>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</si>
  <si>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</si>
  <si>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</si>
  <si>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</si>
  <si>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</si>
  <si>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</si>
  <si>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</si>
  <si>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</si>
  <si>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</si>
  <si>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</si>
  <si>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</si>
  <si>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</si>
  <si>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</si>
  <si>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</si>
  <si>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</si>
  <si>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</si>
  <si>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</si>
  <si>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</si>
  <si>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</si>
  <si>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</si>
  <si>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</si>
  <si>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</si>
  <si>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</si>
  <si>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</si>
  <si>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</si>
  <si>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</si>
  <si>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</si>
  <si>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</si>
  <si>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</si>
  <si>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</si>
  <si>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</si>
  <si>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</si>
  <si>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</si>
  <si>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</si>
  <si>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</si>
  <si>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</si>
  <si>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</si>
  <si>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</si>
  <si>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</si>
  <si>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</si>
  <si>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</si>
  <si>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</si>
  <si>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</si>
  <si>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</si>
  <si>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</si>
  <si>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</si>
  <si>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</si>
  <si>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</si>
  <si>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</si>
  <si>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</si>
  <si>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</si>
  <si>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</si>
  <si>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</si>
  <si>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</si>
  <si>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</si>
  <si>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</si>
  <si>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</si>
  <si>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</si>
  <si>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</si>
  <si>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</si>
  <si>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</si>
  <si>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</si>
  <si>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</si>
  <si>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</si>
  <si>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</si>
  <si>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</si>
  <si>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</si>
  <si>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</si>
  <si>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</si>
  <si>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</si>
  <si>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</si>
  <si>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</si>
  <si>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</si>
  <si>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</si>
  <si>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</si>
  <si>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</si>
  <si>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</si>
  <si>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</si>
  <si>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</si>
  <si>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</si>
  <si>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</si>
  <si>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</si>
  <si>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</si>
  <si>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</si>
  <si>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</si>
  <si>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</si>
  <si>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</si>
  <si>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</si>
  <si>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</si>
  <si>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</si>
  <si>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</si>
  <si>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</si>
  <si>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</si>
  <si>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</si>
  <si>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</si>
  <si>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</si>
  <si>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</si>
  <si>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</si>
  <si>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</si>
  <si>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</si>
  <si>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</si>
  <si>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</si>
  <si>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</si>
  <si>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</si>
  <si>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</si>
  <si>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</si>
  <si>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</si>
  <si>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</si>
  <si>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</si>
  <si>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</si>
  <si>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</si>
  <si>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</si>
  <si>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</si>
  <si>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</si>
  <si>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</si>
  <si>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</si>
  <si>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</si>
  <si>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</si>
  <si>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</si>
  <si>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</si>
  <si>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</si>
  <si>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</si>
  <si>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</si>
  <si>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</si>
  <si>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</si>
  <si>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</si>
  <si>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</si>
  <si>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</si>
  <si>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</si>
  <si>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</si>
  <si>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</si>
  <si>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</si>
  <si>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</si>
  <si>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</si>
  <si>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</si>
  <si>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</si>
  <si>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</si>
  <si>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</si>
  <si>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</si>
  <si>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</si>
  <si>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</si>
  <si>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</si>
  <si>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</si>
  <si>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</si>
  <si>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</si>
  <si>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</si>
  <si>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</si>
  <si>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</si>
  <si>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</si>
  <si>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</si>
  <si>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</si>
  <si>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</si>
  <si>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</si>
  <si>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</si>
  <si>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</si>
  <si>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</si>
  <si>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</si>
  <si>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</si>
  <si>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</si>
  <si>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</si>
  <si>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</si>
  <si>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</si>
  <si>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</si>
  <si>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</si>
  <si>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</si>
  <si>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</si>
  <si>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</si>
  <si>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</si>
  <si>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</si>
  <si>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</si>
  <si>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</si>
  <si>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</si>
  <si>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</si>
  <si>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</si>
  <si>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</si>
  <si>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</si>
  <si>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</si>
  <si>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</si>
  <si>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</si>
  <si>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</si>
  <si>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</si>
  <si>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</si>
  <si>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</si>
  <si>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</si>
  <si>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</si>
  <si>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</si>
  <si>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</si>
  <si>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</si>
  <si>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</si>
  <si>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</si>
  <si>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</si>
  <si>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</si>
  <si>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</si>
  <si>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</si>
  <si>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</si>
  <si>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</si>
  <si>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</si>
  <si>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</si>
  <si>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</si>
  <si>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</si>
  <si>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</si>
  <si>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</si>
  <si>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</si>
  <si>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</si>
  <si>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</si>
  <si>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</si>
  <si>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</si>
  <si>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</si>
  <si>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</si>
  <si>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</si>
  <si>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</si>
  <si>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</si>
  <si>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</si>
  <si>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</si>
  <si>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</si>
  <si>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</si>
  <si>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</si>
  <si>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</si>
  <si>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</si>
  <si>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</si>
  <si>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</si>
  <si>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</si>
  <si>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</si>
  <si>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</si>
  <si>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</si>
  <si>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</si>
  <si>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</si>
  <si>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</si>
  <si>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</si>
  <si>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</si>
  <si>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</si>
  <si>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</si>
  <si>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</si>
  <si>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</si>
  <si>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</si>
  <si>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</si>
  <si>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</si>
  <si>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</si>
  <si>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</si>
  <si>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</si>
  <si>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</si>
  <si>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</si>
  <si>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</si>
  <si>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</si>
  <si>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</si>
  <si>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</si>
  <si>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</si>
  <si>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</si>
  <si>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</si>
  <si>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</si>
  <si>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</si>
  <si>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</si>
  <si>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</si>
  <si>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</si>
  <si>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</si>
  <si>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</si>
  <si>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</si>
  <si>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</si>
  <si>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</si>
  <si>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</si>
  <si>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</si>
  <si>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</si>
  <si>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</si>
  <si>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</si>
  <si>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</si>
  <si>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</si>
  <si>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</si>
  <si>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</si>
  <si>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</si>
  <si>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</si>
  <si>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</si>
  <si>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</si>
  <si>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</si>
  <si>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</si>
  <si>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</si>
  <si>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</si>
  <si>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</si>
  <si>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</si>
  <si>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</si>
  <si>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</si>
  <si>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</si>
  <si>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</si>
  <si>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</si>
  <si>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</si>
  <si>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</si>
  <si>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</si>
  <si>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</si>
  <si>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</si>
  <si>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</si>
  <si>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</si>
  <si>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</si>
  <si>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</si>
  <si>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</si>
  <si>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</si>
  <si>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</si>
  <si>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</si>
  <si>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</si>
  <si>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</si>
  <si>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</si>
  <si>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</si>
  <si>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</si>
  <si>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</si>
  <si>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</si>
  <si>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</si>
  <si>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</si>
  <si>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</si>
  <si>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</si>
  <si>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</si>
  <si>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</si>
  <si>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</si>
  <si>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</si>
  <si>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</si>
  <si>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</si>
  <si>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</si>
  <si>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</si>
  <si>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</si>
  <si>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</si>
  <si>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</si>
  <si>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</si>
  <si>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</si>
  <si>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</si>
  <si>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</si>
  <si>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</si>
  <si>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</si>
  <si>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</si>
  <si>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</si>
  <si>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</si>
  <si>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</si>
  <si>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</si>
  <si>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</si>
  <si>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</si>
  <si>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</si>
  <si>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</si>
  <si>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</si>
  <si>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</si>
  <si>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</si>
  <si>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</si>
  <si>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</si>
  <si>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</si>
  <si>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</si>
  <si>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</si>
  <si>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</si>
  <si>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</si>
  <si>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</si>
  <si>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</si>
  <si>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</si>
  <si>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</si>
  <si>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</si>
  <si>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</si>
  <si>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</si>
  <si>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</si>
  <si>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</si>
  <si>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</si>
  <si>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</si>
  <si>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</si>
  <si>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</si>
  <si>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</si>
  <si>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</si>
  <si>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</si>
  <si>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</si>
  <si>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</si>
  <si>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</si>
  <si>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</si>
  <si>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</si>
  <si>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</si>
  <si>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</si>
  <si>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</si>
  <si>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</si>
  <si>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</si>
  <si>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</si>
  <si>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</si>
  <si>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</si>
  <si>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</si>
  <si>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</si>
  <si>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</si>
  <si>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</si>
  <si>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</si>
  <si>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</si>
  <si>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</si>
  <si>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</si>
  <si>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</si>
  <si>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</si>
  <si>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</si>
  <si>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</si>
  <si>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</si>
  <si>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</si>
  <si>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</si>
  <si>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</si>
  <si>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</si>
  <si>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</si>
  <si>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</si>
  <si>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</si>
  <si>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</si>
  <si>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</si>
  <si>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</si>
  <si>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</si>
  <si>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</si>
  <si>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</si>
  <si>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</si>
  <si>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</si>
  <si>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</si>
  <si>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</si>
  <si>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</si>
  <si>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</si>
  <si>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</si>
  <si>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</si>
  <si>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</si>
  <si>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</si>
  <si>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</si>
  <si>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</si>
  <si>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</si>
  <si>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</si>
  <si>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</si>
  <si>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</si>
  <si>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</si>
  <si>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</si>
  <si>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</si>
  <si>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</si>
  <si>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</si>
  <si>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</si>
  <si>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</si>
  <si>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</si>
  <si>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</si>
  <si>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</si>
  <si>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</si>
  <si>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</si>
  <si>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</si>
  <si>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</si>
  <si>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</si>
  <si>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</si>
  <si>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</si>
  <si>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</si>
  <si>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</si>
  <si>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</si>
  <si>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</si>
  <si>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</si>
  <si>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</si>
  <si>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</si>
  <si>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</si>
  <si>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</si>
  <si>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</si>
  <si>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</si>
  <si>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</si>
  <si>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</si>
  <si>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</si>
  <si>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</si>
  <si>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</si>
  <si>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</si>
  <si>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</si>
  <si>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</si>
  <si>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</si>
  <si>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</si>
  <si>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</si>
  <si>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</si>
  <si>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</si>
  <si>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</si>
  <si>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</si>
  <si>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</si>
  <si>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</si>
  <si>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</si>
  <si>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</si>
  <si>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</si>
  <si>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</si>
  <si>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</si>
  <si>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</si>
  <si>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</si>
  <si>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</si>
  <si>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</si>
  <si>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</si>
  <si>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</si>
  <si>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</si>
  <si>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</si>
  <si>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</si>
  <si>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</si>
  <si>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</si>
  <si>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</si>
  <si>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</si>
  <si>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</si>
  <si>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</si>
  <si>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</si>
  <si>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</si>
  <si>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</si>
  <si>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</si>
  <si>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</si>
  <si>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</si>
  <si>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</si>
  <si>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</si>
  <si>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</si>
  <si>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</si>
  <si>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</si>
  <si>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</si>
  <si>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</si>
  <si>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</si>
  <si>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</si>
  <si>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</si>
  <si>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</si>
  <si>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</si>
  <si>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</si>
  <si>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</si>
  <si>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</si>
  <si>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</si>
  <si>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</si>
  <si>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</si>
  <si>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</si>
  <si>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</si>
  <si>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</si>
  <si>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</si>
  <si>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</si>
  <si>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</si>
  <si>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</si>
  <si>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</si>
  <si>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</si>
  <si>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</si>
  <si>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</si>
  <si>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</si>
  <si>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</si>
  <si>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</si>
  <si>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</si>
  <si>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</si>
  <si>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</si>
  <si>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</si>
  <si>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</si>
  <si>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</si>
  <si>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</si>
  <si>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</si>
  <si>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</si>
  <si>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</si>
  <si>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</si>
  <si>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</si>
  <si>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</si>
  <si>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</si>
  <si>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</si>
  <si>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</si>
  <si>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</si>
  <si>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</si>
  <si>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</si>
  <si>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</si>
  <si>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</si>
  <si>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</si>
  <si>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</si>
  <si>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</si>
  <si>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</si>
  <si>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</si>
  <si>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</si>
  <si>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</si>
  <si>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</si>
  <si>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</si>
  <si>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</si>
  <si>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</si>
  <si>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</si>
  <si>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</si>
  <si>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</si>
  <si>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</si>
  <si>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</si>
  <si>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</si>
  <si>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</si>
  <si>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</si>
  <si>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</si>
  <si>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</si>
  <si>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</si>
  <si>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</si>
  <si>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</si>
  <si>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</si>
  <si>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</si>
  <si>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</si>
  <si>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</si>
  <si>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</si>
  <si>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</si>
  <si>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</si>
  <si>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</si>
  <si>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</si>
  <si>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</si>
  <si>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</si>
  <si>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</si>
  <si>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</si>
  <si>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</si>
  <si>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</si>
  <si>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</si>
  <si>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</si>
  <si>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</si>
  <si>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</si>
  <si>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</si>
  <si>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</si>
  <si>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</si>
  <si>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</si>
  <si>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</si>
  <si>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</si>
  <si>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</si>
  <si>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</si>
  <si>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</si>
  <si>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</si>
  <si>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</si>
  <si>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</si>
  <si>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</si>
  <si>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</si>
  <si>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</si>
  <si>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</si>
  <si>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</si>
  <si>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</si>
  <si>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</si>
  <si>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</si>
  <si>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</si>
  <si>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</si>
  <si>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</si>
  <si>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</si>
  <si>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</si>
  <si>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</si>
  <si>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</si>
  <si>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</si>
  <si>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</si>
  <si>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</si>
  <si>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</si>
  <si>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</si>
  <si>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</si>
  <si>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</si>
  <si>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</si>
  <si>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</si>
  <si>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</si>
  <si>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</si>
  <si>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</si>
  <si>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</si>
  <si>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</si>
  <si>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</si>
  <si>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</si>
  <si>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</si>
  <si>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</si>
  <si>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</si>
  <si>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</si>
  <si>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</si>
  <si>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</si>
  <si>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</si>
  <si>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</si>
  <si>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</si>
  <si>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</si>
  <si>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</si>
  <si>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</si>
  <si>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</si>
  <si>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</si>
  <si>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</si>
  <si>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</si>
  <si>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</si>
  <si>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</si>
  <si>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</si>
  <si>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</si>
  <si>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</si>
  <si>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</si>
  <si>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</si>
  <si>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</si>
  <si>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</si>
  <si>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</si>
  <si>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</si>
  <si>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</si>
  <si>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</si>
  <si>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</si>
  <si>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</si>
  <si>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</si>
  <si>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</si>
  <si>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</si>
  <si>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</si>
  <si>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</si>
  <si>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</si>
  <si>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</si>
  <si>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</si>
  <si>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</si>
  <si>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</si>
  <si>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</si>
  <si>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</si>
  <si>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</si>
  <si>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</si>
  <si>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</si>
  <si>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</si>
  <si>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</si>
  <si>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</si>
  <si>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</si>
  <si>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</si>
  <si>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</si>
  <si>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</si>
  <si>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</si>
  <si>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</si>
  <si>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</si>
  <si>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</si>
  <si>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</si>
  <si>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</si>
  <si>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</si>
  <si>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</si>
  <si>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</si>
  <si>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</si>
  <si>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</si>
  <si>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</si>
  <si>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</si>
  <si>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</si>
  <si>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</si>
  <si>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</si>
  <si>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</si>
  <si>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</si>
  <si>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</si>
  <si>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</si>
  <si>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</si>
  <si>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</si>
  <si>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</si>
  <si>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</si>
  <si>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</si>
  <si>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</si>
  <si>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</si>
  <si>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</si>
  <si>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</si>
  <si>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</si>
  <si>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</si>
  <si>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</si>
  <si>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</si>
  <si>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</si>
  <si>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</si>
  <si>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</si>
  <si>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</si>
  <si>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</si>
  <si>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</si>
  <si>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</si>
  <si>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</si>
  <si>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</si>
  <si>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</si>
  <si>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</si>
  <si>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</si>
  <si>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</si>
  <si>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</si>
  <si>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</si>
  <si>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</si>
  <si>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</si>
  <si>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</si>
  <si>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</si>
  <si>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</si>
  <si>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</si>
  <si>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</si>
  <si>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</si>
  <si>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</si>
  <si>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</si>
  <si>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</si>
  <si>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</si>
  <si>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</si>
  <si>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</si>
  <si>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</si>
  <si>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</si>
  <si>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</si>
  <si>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</si>
  <si>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</si>
  <si>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</si>
  <si>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</si>
  <si>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</si>
  <si>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</si>
  <si>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</si>
  <si>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</si>
  <si>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</si>
  <si>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</si>
  <si>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</si>
  <si>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</si>
  <si>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</si>
  <si>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</si>
  <si>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</si>
  <si>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</si>
  <si>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</si>
  <si>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</si>
  <si>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</si>
  <si>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</si>
  <si>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</si>
  <si>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</si>
  <si>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</si>
  <si>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</si>
  <si>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</si>
  <si>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</si>
  <si>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</si>
  <si>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</si>
  <si>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</si>
  <si>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</si>
  <si>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</si>
  <si>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</si>
  <si>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</si>
  <si>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</si>
  <si>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</si>
  <si>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</si>
  <si>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</si>
  <si>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</si>
  <si>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</si>
  <si>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</si>
  <si>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</si>
  <si>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</si>
  <si>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</si>
  <si>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</si>
  <si>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</si>
  <si>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</si>
  <si>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</si>
  <si>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</si>
  <si>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</si>
  <si>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</si>
  <si>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</si>
  <si>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</si>
  <si>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</si>
  <si>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</si>
  <si>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</si>
  <si>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</si>
  <si>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</si>
  <si>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</si>
  <si>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</si>
  <si>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</si>
  <si>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</si>
  <si>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</si>
  <si>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</si>
  <si>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</si>
  <si>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</si>
  <si>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</si>
  <si>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</si>
  <si>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</si>
  <si>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</si>
  <si>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</si>
  <si>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</si>
  <si>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</si>
  <si>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</si>
  <si>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</si>
  <si>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</si>
  <si>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</si>
  <si>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</si>
  <si>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</si>
  <si>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</si>
  <si>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</si>
  <si>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</si>
  <si>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</si>
  <si>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</si>
  <si>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</si>
  <si>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</si>
  <si>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</si>
  <si>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</si>
  <si>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</si>
  <si>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</si>
  <si>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</si>
  <si>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</si>
  <si>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</si>
  <si>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</si>
  <si>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</si>
  <si>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</si>
  <si>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</si>
  <si>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</si>
  <si>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</si>
  <si>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</si>
  <si>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</si>
  <si>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</si>
  <si>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</si>
  <si>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</si>
  <si>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</si>
  <si>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</si>
  <si>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</si>
  <si>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</si>
  <si>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</si>
  <si>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</si>
  <si>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</si>
  <si>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</si>
  <si>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</si>
  <si>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</si>
  <si>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</si>
  <si>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</si>
  <si>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</si>
  <si>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</si>
  <si>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</si>
  <si>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</si>
  <si>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</si>
  <si>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</si>
  <si>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</si>
  <si>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</si>
  <si>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</si>
  <si>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</si>
  <si>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</si>
  <si>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</si>
  <si>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</si>
  <si>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</si>
  <si>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</si>
  <si>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</si>
  <si>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</si>
  <si>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</si>
  <si>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</si>
  <si>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</si>
  <si>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</si>
  <si>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</si>
  <si>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</si>
  <si>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</si>
  <si>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</si>
  <si>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</si>
  <si>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</si>
  <si>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</si>
  <si>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</si>
  <si>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</si>
  <si>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</si>
  <si>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</si>
  <si>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</si>
  <si>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</si>
  <si>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</si>
  <si>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</si>
  <si>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</si>
  <si>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</si>
  <si>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</si>
  <si>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</si>
  <si>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</si>
  <si>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</si>
  <si>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</si>
  <si>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</si>
  <si>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</si>
  <si>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</si>
  <si>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</si>
  <si>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</si>
  <si>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</si>
  <si>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</si>
  <si>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</si>
  <si>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</si>
  <si>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</si>
  <si>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</si>
  <si>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</si>
  <si>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</si>
  <si>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</si>
  <si>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</si>
  <si>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</si>
  <si>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</si>
  <si>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</si>
  <si>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</si>
  <si>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</si>
  <si>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</si>
  <si>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</si>
  <si>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</si>
  <si>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</si>
  <si>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</si>
  <si>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</si>
  <si>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</si>
  <si>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</si>
  <si>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</si>
  <si>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</si>
  <si>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</si>
  <si>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</si>
  <si>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</si>
  <si>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</si>
  <si>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</si>
  <si>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</si>
  <si>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</si>
  <si>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</si>
  <si>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</si>
  <si>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</si>
  <si>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</si>
  <si>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</si>
  <si>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</si>
  <si>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</si>
  <si>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</si>
  <si>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</si>
  <si>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</si>
  <si>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</si>
  <si>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</si>
  <si>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</si>
  <si>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</si>
  <si>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</si>
  <si>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</si>
  <si>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</si>
  <si>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</si>
  <si>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</si>
  <si>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</si>
  <si>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</si>
  <si>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</si>
  <si>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</si>
  <si>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</si>
  <si>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</si>
  <si>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</si>
  <si>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</si>
  <si>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</si>
  <si>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</si>
  <si>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</si>
  <si>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</si>
  <si>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</si>
  <si>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</si>
  <si>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</si>
  <si>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</si>
  <si>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</si>
  <si>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</si>
  <si>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</si>
  <si>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</si>
  <si>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</si>
  <si>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</si>
  <si>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</si>
  <si>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</si>
  <si>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</si>
  <si>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</si>
  <si>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</si>
  <si>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</si>
  <si>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</si>
  <si>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</si>
  <si>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</si>
  <si>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</si>
  <si>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</si>
  <si>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</si>
  <si>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</si>
  <si>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</si>
  <si>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</si>
  <si>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</si>
  <si>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</si>
  <si>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</si>
  <si>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</si>
  <si>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</si>
  <si>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</si>
  <si>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</si>
  <si>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</si>
  <si>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</si>
  <si>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</si>
  <si>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</si>
  <si>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</si>
  <si>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</si>
  <si>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</si>
  <si>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</si>
  <si>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</si>
  <si>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</si>
  <si>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</si>
  <si>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</si>
  <si>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</si>
  <si>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</si>
  <si>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</si>
  <si>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</si>
  <si>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</si>
  <si>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</si>
  <si>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</si>
  <si>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</si>
  <si>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</si>
  <si>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</si>
  <si>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</si>
  <si>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</si>
  <si>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</si>
  <si>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</si>
  <si>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</si>
  <si>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</si>
  <si>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</si>
  <si>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</si>
  <si>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</si>
  <si>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</si>
  <si>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</si>
  <si>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</si>
  <si>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</si>
  <si>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</si>
  <si>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</si>
  <si>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</si>
  <si>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</si>
  <si>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</si>
  <si>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</si>
  <si>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</si>
  <si>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</si>
  <si>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</si>
  <si>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</si>
  <si>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</si>
  <si>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</si>
  <si>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</si>
  <si>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</si>
  <si>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</si>
  <si>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</si>
  <si>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</si>
  <si>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</si>
  <si>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</si>
  <si>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</si>
  <si>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</si>
  <si>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</si>
  <si>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</si>
  <si>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</si>
  <si>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</si>
  <si>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</si>
  <si>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</si>
  <si>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</si>
  <si>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</si>
  <si>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</si>
  <si>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</si>
  <si>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</si>
  <si>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</si>
  <si>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</si>
  <si>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</si>
  <si>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</si>
  <si>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</si>
  <si>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</si>
  <si>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</si>
  <si>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</si>
  <si>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</si>
  <si>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</si>
  <si>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</si>
  <si>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</si>
  <si>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</si>
  <si>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</si>
  <si>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</si>
  <si>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</si>
  <si>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</si>
  <si>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</si>
  <si>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</si>
  <si>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</si>
  <si>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</si>
  <si>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</si>
  <si>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</si>
  <si>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</si>
  <si>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</si>
  <si>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</si>
  <si>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</si>
  <si>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</si>
  <si>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</si>
  <si>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</si>
  <si>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</si>
  <si>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</si>
  <si>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</si>
  <si>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</si>
  <si>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</si>
  <si>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</si>
  <si>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</si>
  <si>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</si>
  <si>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</si>
  <si>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</si>
  <si>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</si>
  <si>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</si>
  <si>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</si>
  <si>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</si>
  <si>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</si>
  <si>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</si>
  <si>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</si>
  <si>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</si>
  <si>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</si>
  <si>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</si>
  <si>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</si>
  <si>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</si>
  <si>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</si>
  <si>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</si>
  <si>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</si>
  <si>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</si>
  <si>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</si>
  <si>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</si>
  <si>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</si>
  <si>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</si>
  <si>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</si>
  <si>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</si>
  <si>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</si>
  <si>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</si>
  <si>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</si>
  <si>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</si>
  <si>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</si>
  <si>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</si>
  <si>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</si>
  <si>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</si>
  <si>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</si>
  <si>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</si>
  <si>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</si>
  <si>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</si>
  <si>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</si>
  <si>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</si>
  <si>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</si>
  <si>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</si>
  <si>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</si>
  <si>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</si>
  <si>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</si>
  <si>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</si>
  <si>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</si>
  <si>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</si>
  <si>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</si>
  <si>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</si>
  <si>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</si>
  <si>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</si>
  <si>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</si>
  <si>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</si>
  <si>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</si>
  <si>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</si>
  <si>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</si>
  <si>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</si>
  <si>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</si>
  <si>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</si>
  <si>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</si>
  <si>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</si>
  <si>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</si>
  <si>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</si>
  <si>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</si>
  <si>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</si>
  <si>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</si>
  <si>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</si>
  <si>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</si>
  <si>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</si>
  <si>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</si>
  <si>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</si>
  <si>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</si>
  <si>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</si>
  <si>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</si>
  <si>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</si>
  <si>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</si>
  <si>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</si>
  <si>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</si>
  <si>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</si>
  <si>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</si>
  <si>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</si>
  <si>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</si>
  <si>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</si>
  <si>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</si>
  <si>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</si>
  <si>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</si>
  <si>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</si>
  <si>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</si>
  <si>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</si>
  <si>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</si>
  <si>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</si>
  <si>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</si>
  <si>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</si>
  <si>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</si>
  <si>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</si>
  <si>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</si>
  <si>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</si>
  <si>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</si>
  <si>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</si>
  <si>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</si>
  <si>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</si>
  <si>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</si>
  <si>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</si>
  <si>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</si>
  <si>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</si>
  <si>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</si>
  <si>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</si>
  <si>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</si>
  <si>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</si>
  <si>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</si>
  <si>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</si>
  <si>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</si>
  <si>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</si>
  <si>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</si>
  <si>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</si>
  <si>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</si>
  <si>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</si>
  <si>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</si>
  <si>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</si>
  <si>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</si>
  <si>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</si>
  <si>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</si>
  <si>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</si>
  <si>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</si>
  <si>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</si>
  <si>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</si>
  <si>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</si>
  <si>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</si>
  <si>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</si>
  <si>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</si>
  <si>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</si>
  <si>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</si>
  <si>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</si>
  <si>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</si>
  <si>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</si>
  <si>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</si>
  <si>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</si>
  <si>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</si>
  <si>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</si>
  <si>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</si>
  <si>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</si>
  <si>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</si>
  <si>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</si>
  <si>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</si>
  <si>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</si>
  <si>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</si>
  <si>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</si>
  <si>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</si>
  <si>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</si>
  <si>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</si>
  <si>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</si>
  <si>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</si>
  <si>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</si>
  <si>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</si>
  <si>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</si>
  <si>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</si>
  <si>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</si>
  <si>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</si>
  <si>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</si>
  <si>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</si>
  <si>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</si>
  <si>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</si>
  <si>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</si>
  <si>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</si>
  <si>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</si>
  <si>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</si>
  <si>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</si>
  <si>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</si>
  <si>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</si>
  <si>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</si>
  <si>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</si>
  <si>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</si>
  <si>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</si>
  <si>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</si>
  <si>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</si>
  <si>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</si>
  <si>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</si>
  <si>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</si>
  <si>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</si>
  <si>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</si>
  <si>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</si>
  <si>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</si>
  <si>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</si>
  <si>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</si>
  <si>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</si>
  <si>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</si>
  <si>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</si>
  <si>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</si>
  <si>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</si>
  <si>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</si>
  <si>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</si>
  <si>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</si>
  <si>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</si>
  <si>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</si>
  <si>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</si>
  <si>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</si>
  <si>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</si>
  <si>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</si>
  <si>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</si>
  <si>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</si>
  <si>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</si>
  <si>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</si>
  <si>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</si>
  <si>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</si>
  <si>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</si>
  <si>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</si>
  <si>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</si>
  <si>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</si>
  <si>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</si>
  <si>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</si>
  <si>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</si>
  <si>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</si>
  <si>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</si>
  <si>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</si>
  <si>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</si>
  <si>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</si>
  <si>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</si>
  <si>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</si>
  <si>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</si>
  <si>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</si>
  <si>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</si>
  <si>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</si>
  <si>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</si>
  <si>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</si>
  <si>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</si>
  <si>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</si>
  <si>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</si>
  <si>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</si>
  <si>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</si>
  <si>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</si>
  <si>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</si>
  <si>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</si>
  <si>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</si>
  <si>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</si>
  <si>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</si>
  <si>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</si>
  <si>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</si>
  <si>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</si>
  <si>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</si>
  <si>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</si>
  <si>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</si>
  <si>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</si>
  <si>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</si>
  <si>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</si>
  <si>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</si>
  <si>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</si>
  <si>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</si>
  <si>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</si>
  <si>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</si>
  <si>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</si>
  <si>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</si>
  <si>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</si>
  <si>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</si>
  <si>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</si>
  <si>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</si>
  <si>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</si>
  <si>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</si>
  <si>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</si>
  <si>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</si>
  <si>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</si>
  <si>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</si>
  <si>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</si>
  <si>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</si>
  <si>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</si>
  <si>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</si>
  <si>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</si>
  <si>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</si>
  <si>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</si>
  <si>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</si>
  <si>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</si>
  <si>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</si>
  <si>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</si>
  <si>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</si>
  <si>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</si>
  <si>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</si>
  <si>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</si>
  <si>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</si>
  <si>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</si>
  <si>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</si>
  <si>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</si>
  <si>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</si>
  <si>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</si>
  <si>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</si>
  <si>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</si>
  <si>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</si>
  <si>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</si>
  <si>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</si>
  <si>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</si>
  <si>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</si>
  <si>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</si>
  <si>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</si>
  <si>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</si>
  <si>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</si>
  <si>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</si>
  <si>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</si>
  <si>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</si>
  <si>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</si>
  <si>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</si>
  <si>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</si>
  <si>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</si>
  <si>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</si>
  <si>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</si>
  <si>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</si>
  <si>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</si>
  <si>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</si>
  <si>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</si>
  <si>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</si>
  <si>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</si>
  <si>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</si>
  <si>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</si>
  <si>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</si>
  <si>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</si>
  <si>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</si>
  <si>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</si>
  <si>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</si>
  <si>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</si>
  <si>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</si>
  <si>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</si>
  <si>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</si>
  <si>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</si>
  <si>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</si>
  <si>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</si>
  <si>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</si>
  <si>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</si>
  <si>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</si>
  <si>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</si>
  <si>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</si>
  <si>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</si>
  <si>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</si>
  <si>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</si>
  <si>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</si>
  <si>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</si>
  <si>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</si>
  <si>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</si>
  <si>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</si>
  <si>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</si>
  <si>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</si>
  <si>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</si>
  <si>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</si>
  <si>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</si>
  <si>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</si>
  <si>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</si>
  <si>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</si>
  <si>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</si>
  <si>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</si>
  <si>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</si>
  <si>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</si>
  <si>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</si>
  <si>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</si>
  <si>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</si>
  <si>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</si>
  <si>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</si>
  <si>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</si>
  <si>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</si>
  <si>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</si>
  <si>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</si>
  <si>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</si>
  <si>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</si>
  <si>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</si>
  <si>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</si>
  <si>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</si>
  <si>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</si>
  <si>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</si>
  <si>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</si>
  <si>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</si>
  <si>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</si>
  <si>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</si>
  <si>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</si>
  <si>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</si>
  <si>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</si>
  <si>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</si>
  <si>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</si>
  <si>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</si>
  <si>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</si>
  <si>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</si>
  <si>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</si>
  <si>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</si>
  <si>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</si>
  <si>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</si>
  <si>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</si>
  <si>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</si>
  <si>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</si>
  <si>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</si>
  <si>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</si>
  <si>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</si>
  <si>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</si>
  <si>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</si>
  <si>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</si>
  <si>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</si>
  <si>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</si>
  <si>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</si>
  <si>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</si>
  <si>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</si>
  <si>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</si>
  <si>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</si>
  <si>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</si>
  <si>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</si>
  <si>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</si>
  <si>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</si>
  <si>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</si>
  <si>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</si>
  <si>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</si>
  <si>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</si>
  <si>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</si>
  <si>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</si>
  <si>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</si>
  <si>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</si>
  <si>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</si>
  <si>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</si>
  <si>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</si>
  <si>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</si>
  <si>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</si>
  <si>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</si>
  <si>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</si>
  <si>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</si>
  <si>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</si>
  <si>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</si>
  <si>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</si>
  <si>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</si>
  <si>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</si>
  <si>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</si>
  <si>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</si>
  <si>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</si>
  <si>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</si>
  <si>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</si>
  <si>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</si>
  <si>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</si>
  <si>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</si>
  <si>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</si>
  <si>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</si>
  <si>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</si>
  <si>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</si>
  <si>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</si>
  <si>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</si>
  <si>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</si>
  <si>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</si>
  <si>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</si>
  <si>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</si>
  <si>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</si>
  <si>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</si>
  <si>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</si>
  <si>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</si>
  <si>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</si>
  <si>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</si>
  <si>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</si>
  <si>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</si>
  <si>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</si>
  <si>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</si>
  <si>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</si>
  <si>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</si>
  <si>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</si>
  <si>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</si>
  <si>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</si>
  <si>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</si>
  <si>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</si>
  <si>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</si>
  <si>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</si>
  <si>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</si>
  <si>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</si>
  <si>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</si>
  <si>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</si>
  <si>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</si>
  <si>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</si>
  <si>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</si>
  <si>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</si>
  <si>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</si>
  <si>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</si>
  <si>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</si>
  <si>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</si>
  <si>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</si>
  <si>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</si>
  <si>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</si>
  <si>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</si>
  <si>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</si>
  <si>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</si>
  <si>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</si>
  <si>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</si>
  <si>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</si>
  <si>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</si>
  <si>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</si>
  <si>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</si>
  <si>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</si>
  <si>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</si>
  <si>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</si>
  <si>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</si>
  <si>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</si>
  <si>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</si>
  <si>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</si>
  <si>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</si>
  <si>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</si>
  <si>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</si>
  <si>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</si>
  <si>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</si>
  <si>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</si>
  <si>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</si>
  <si>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</si>
  <si>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</si>
  <si>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</si>
  <si>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</si>
  <si>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</si>
  <si>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</si>
  <si>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</si>
  <si>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</si>
  <si>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</si>
  <si>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</si>
  <si>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</si>
  <si>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</si>
  <si>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</si>
  <si>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</si>
  <si>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</si>
  <si>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</si>
  <si>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</si>
  <si>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</si>
  <si>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</si>
  <si>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</si>
  <si>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</si>
  <si>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</si>
  <si>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</si>
  <si>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</si>
  <si>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</si>
  <si>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</si>
  <si>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</si>
  <si>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</si>
  <si>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</si>
  <si>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</si>
  <si>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</si>
  <si>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</si>
  <si>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</si>
  <si>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</si>
  <si>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</si>
  <si>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</si>
  <si>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</si>
  <si>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</si>
  <si>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</si>
  <si>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</si>
  <si>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</si>
  <si>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</si>
  <si>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</si>
  <si>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</si>
  <si>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</si>
  <si>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</si>
  <si>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</si>
  <si>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</si>
  <si>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</si>
  <si>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</si>
  <si>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</si>
  <si>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</si>
  <si>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</si>
  <si>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</si>
  <si>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</si>
  <si>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</si>
  <si>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</si>
  <si>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</si>
  <si>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</si>
  <si>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</si>
  <si>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</si>
  <si>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</si>
  <si>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</si>
  <si>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</si>
  <si>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</si>
  <si>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</si>
  <si>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</si>
  <si>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</si>
  <si>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</si>
  <si>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</si>
  <si>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</si>
  <si>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</si>
  <si>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</si>
  <si>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</si>
  <si>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</si>
  <si>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</si>
  <si>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</si>
  <si>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</si>
  <si>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</si>
  <si>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</si>
  <si>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</si>
  <si>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</si>
  <si>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</si>
  <si>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</si>
  <si>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</si>
  <si>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</si>
  <si>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</si>
  <si>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</si>
  <si>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</si>
  <si>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</si>
  <si>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</si>
  <si>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</si>
  <si>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</si>
  <si>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</si>
  <si>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</si>
  <si>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</si>
  <si>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</si>
  <si>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</si>
  <si>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</si>
  <si>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</si>
  <si>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</si>
  <si>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</si>
  <si>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</si>
  <si>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</si>
  <si>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</si>
  <si>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</si>
  <si>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</si>
  <si>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</si>
  <si>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</si>
  <si>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</si>
  <si>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</si>
  <si>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</si>
  <si>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</si>
  <si>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</si>
  <si>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</si>
  <si>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</si>
  <si>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</si>
  <si>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</si>
  <si>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</si>
  <si>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</si>
  <si>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</si>
  <si>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</si>
  <si>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</si>
  <si>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</si>
  <si>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</si>
  <si>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</si>
  <si>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</si>
  <si>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</si>
  <si>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</si>
  <si>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</si>
  <si>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</si>
  <si>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</si>
  <si>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</si>
  <si>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</si>
  <si>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</si>
  <si>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</si>
  <si>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</si>
  <si>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</si>
  <si>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</si>
  <si>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</si>
  <si>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</si>
  <si>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</si>
  <si>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</si>
  <si>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</si>
  <si>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</si>
  <si>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</si>
  <si>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</si>
  <si>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</si>
  <si>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</si>
  <si>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</si>
  <si>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</si>
  <si>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</si>
  <si>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</si>
  <si>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</si>
  <si>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</si>
  <si>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</si>
  <si>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</si>
  <si>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</si>
  <si>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</si>
  <si>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</si>
  <si>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</si>
  <si>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</si>
  <si>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</si>
  <si>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</si>
  <si>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</si>
  <si>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</si>
  <si>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</si>
  <si>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</si>
  <si>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</si>
  <si>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</si>
  <si>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</si>
  <si>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</si>
  <si>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</si>
  <si>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</si>
  <si>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</si>
  <si>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</si>
  <si>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</si>
  <si>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</si>
  <si>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</si>
  <si>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</si>
  <si>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</si>
  <si>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</si>
  <si>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</si>
  <si>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</si>
  <si>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</si>
  <si>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</si>
  <si>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</si>
  <si>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</si>
  <si>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</si>
  <si>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</si>
  <si>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</si>
  <si>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</si>
  <si>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</si>
  <si>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</si>
  <si>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</si>
  <si>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</si>
  <si>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</si>
  <si>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</si>
  <si>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</si>
  <si>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</si>
  <si>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</si>
  <si>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</si>
  <si>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</si>
  <si>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</si>
  <si>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</si>
  <si>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</si>
  <si>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</si>
  <si>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</si>
  <si>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</si>
  <si>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</si>
  <si>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</si>
  <si>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</si>
  <si>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</si>
  <si>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</si>
  <si>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</si>
  <si>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</si>
  <si>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</si>
  <si>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</si>
  <si>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</si>
  <si>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</si>
  <si>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</si>
  <si>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</si>
  <si>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</si>
  <si>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</si>
  <si>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</si>
  <si>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</si>
  <si>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</si>
  <si>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</si>
  <si>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</si>
  <si>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</si>
  <si>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</si>
  <si>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</si>
  <si>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</si>
  <si>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</si>
  <si>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</si>
  <si>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</si>
  <si>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</si>
  <si>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</si>
  <si>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</si>
  <si>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</si>
  <si>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</si>
  <si>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</si>
  <si>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</si>
  <si>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</si>
  <si>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</si>
  <si>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</si>
  <si>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</si>
  <si>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</si>
  <si>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</si>
  <si>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</si>
  <si>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</si>
  <si>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</si>
  <si>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</si>
  <si>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</si>
  <si>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</si>
  <si>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</si>
  <si>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</si>
  <si>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</si>
  <si>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</si>
  <si>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</si>
  <si>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</si>
  <si>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</si>
  <si>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</si>
  <si>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</si>
  <si>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</si>
  <si>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</si>
  <si>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</si>
  <si>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</si>
  <si>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</si>
  <si>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</si>
  <si>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</si>
  <si>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</si>
  <si>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</si>
  <si>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</si>
  <si>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</si>
  <si>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</si>
  <si>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</si>
  <si>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</si>
  <si>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</si>
  <si>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</si>
  <si>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</si>
  <si>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</si>
  <si>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</si>
  <si>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</si>
  <si>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</si>
  <si>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</si>
  <si>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</si>
  <si>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</si>
  <si>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</si>
  <si>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</si>
  <si>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</si>
  <si>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</si>
  <si>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</si>
  <si>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</si>
  <si>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</si>
  <si>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</si>
  <si>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</si>
  <si>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</si>
  <si>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</si>
  <si>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</si>
  <si>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</si>
  <si>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</si>
  <si>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</si>
  <si>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</si>
  <si>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</si>
  <si>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</si>
  <si>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</si>
  <si>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</si>
  <si>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</si>
  <si>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</si>
  <si>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</si>
  <si>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</si>
  <si>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</si>
  <si>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</si>
  <si>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</si>
  <si>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</si>
  <si>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</si>
  <si>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</si>
  <si>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</si>
  <si>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</si>
  <si>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</si>
  <si>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</si>
  <si>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</si>
  <si>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</si>
  <si>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</si>
  <si>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</si>
  <si>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</si>
  <si>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</si>
  <si>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</si>
  <si>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</si>
  <si>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</si>
  <si>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</si>
  <si>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</si>
  <si>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</si>
  <si>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</si>
  <si>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</si>
  <si>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</si>
  <si>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</si>
  <si>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</si>
  <si>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</si>
  <si>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</si>
  <si>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</si>
  <si>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</si>
  <si>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</si>
  <si>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</si>
  <si>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</si>
  <si>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</si>
  <si>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</si>
  <si>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</si>
  <si>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</si>
  <si>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</si>
  <si>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</si>
  <si>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</si>
  <si>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</si>
  <si>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</si>
  <si>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</si>
  <si>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</si>
  <si>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</si>
  <si>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</si>
  <si>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</si>
  <si>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</si>
  <si>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</si>
  <si>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</si>
  <si>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</si>
  <si>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</si>
  <si>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</si>
  <si>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</si>
  <si>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</si>
  <si>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</si>
  <si>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</si>
  <si>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</si>
  <si>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</si>
  <si>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</si>
  <si>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</si>
  <si>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</si>
  <si>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</si>
  <si>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</si>
  <si>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</si>
  <si>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</si>
  <si>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</si>
  <si>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</si>
  <si>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</si>
  <si>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</si>
  <si>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</si>
  <si>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</si>
  <si>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</si>
  <si>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</si>
  <si>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</si>
  <si>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</si>
  <si>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</si>
  <si>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</si>
  <si>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</si>
  <si>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</si>
  <si>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</si>
  <si>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</si>
  <si>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</si>
  <si>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</si>
  <si>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</si>
  <si>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</si>
  <si>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</si>
  <si>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</si>
  <si>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</si>
  <si>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</si>
  <si>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</si>
  <si>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</si>
  <si>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</si>
  <si>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</si>
  <si>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</si>
  <si>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</si>
  <si>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</si>
  <si>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</si>
  <si>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</si>
  <si>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</si>
  <si>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</si>
  <si>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</si>
  <si>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</si>
  <si>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</si>
  <si>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</si>
  <si>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</si>
  <si>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</si>
  <si>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</si>
  <si>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</si>
  <si>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</si>
  <si>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</si>
  <si>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</si>
  <si>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</si>
  <si>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</si>
  <si>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</si>
  <si>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</si>
  <si>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</si>
  <si>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</si>
  <si>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</si>
  <si>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</si>
  <si>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</si>
  <si>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</si>
  <si>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</si>
  <si>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</si>
  <si>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</si>
  <si>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</si>
  <si>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</si>
  <si>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</si>
  <si>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</si>
  <si>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</si>
  <si>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</si>
  <si>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</si>
  <si>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</si>
  <si>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</si>
  <si>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</si>
  <si>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</si>
  <si>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</si>
  <si>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</si>
  <si>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</si>
  <si>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</si>
  <si>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</si>
  <si>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</si>
  <si>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</si>
  <si>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</si>
  <si>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</si>
  <si>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</si>
  <si>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</si>
  <si>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</si>
  <si>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</si>
  <si>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</si>
  <si>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</si>
  <si>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</si>
  <si>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</si>
  <si>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</si>
  <si>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</si>
  <si>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</si>
  <si>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</si>
  <si>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</si>
  <si>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</si>
  <si>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</si>
  <si>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</si>
  <si>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</si>
  <si>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</si>
  <si>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</si>
  <si>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</si>
  <si>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</si>
  <si>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</si>
  <si>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</si>
  <si>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</si>
  <si>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</si>
  <si>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</si>
  <si>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</si>
  <si>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</si>
  <si>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</si>
  <si>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</si>
  <si>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</si>
  <si>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</si>
  <si>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</si>
  <si>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</si>
  <si>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</si>
  <si>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</si>
  <si>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</si>
  <si>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</si>
  <si>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</si>
  <si>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</si>
  <si>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</si>
  <si>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</si>
  <si>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</si>
  <si>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</si>
  <si>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</si>
  <si>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</si>
  <si>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</si>
  <si>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</si>
  <si>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</si>
  <si>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</si>
  <si>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</si>
  <si>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</si>
  <si>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</si>
  <si>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</si>
  <si>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</si>
  <si>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</si>
  <si>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</si>
  <si>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</si>
  <si>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</si>
  <si>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</si>
  <si>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</si>
  <si>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</si>
  <si>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</si>
  <si>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</si>
  <si>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</si>
  <si>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</si>
  <si>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</si>
  <si>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</si>
  <si>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</si>
  <si>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</si>
  <si>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</si>
  <si>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</si>
  <si>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</si>
  <si>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</si>
  <si>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</si>
  <si>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</si>
  <si>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</si>
  <si>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</si>
  <si>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</si>
  <si>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</si>
  <si>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</si>
  <si>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</si>
  <si>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</si>
  <si>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</si>
  <si>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</si>
  <si>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</si>
  <si>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</si>
  <si>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</si>
  <si>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</si>
  <si>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</si>
  <si>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</si>
  <si>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</si>
  <si>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</si>
  <si>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</si>
  <si>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</si>
  <si>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</si>
  <si>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</si>
  <si>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</si>
  <si>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</si>
  <si>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</si>
  <si>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</si>
  <si>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</si>
  <si>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</si>
  <si>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</si>
  <si>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</si>
  <si>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</si>
  <si>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</si>
  <si>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</si>
  <si>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</si>
  <si>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</si>
  <si>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</si>
  <si>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</si>
  <si>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</si>
  <si>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</si>
  <si>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</si>
  <si>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</si>
  <si>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</si>
  <si>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</si>
  <si>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</si>
  <si>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</si>
  <si>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</si>
  <si>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</si>
  <si>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</si>
  <si>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</si>
  <si>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</si>
  <si>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</si>
  <si>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</si>
  <si>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</si>
  <si>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</si>
  <si>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</si>
  <si>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</si>
  <si>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</si>
  <si>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</si>
  <si>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</si>
  <si>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</si>
  <si>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</si>
  <si>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</si>
  <si>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</si>
  <si>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</si>
  <si>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</si>
  <si>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</si>
  <si>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</si>
  <si>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</si>
  <si>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</si>
  <si>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</si>
  <si>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</si>
  <si>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</si>
  <si>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</si>
  <si>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</si>
  <si>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</si>
  <si>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</si>
  <si>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</si>
  <si>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</si>
  <si>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</si>
  <si>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</si>
  <si>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</si>
  <si>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</si>
  <si>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</si>
  <si>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</si>
  <si>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</si>
  <si>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</si>
  <si>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</si>
  <si>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</si>
  <si>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</si>
  <si>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</si>
  <si>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</si>
  <si>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</si>
  <si>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</si>
  <si>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</si>
  <si>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</si>
  <si>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</si>
  <si>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</si>
  <si>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</si>
  <si>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</si>
  <si>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</si>
  <si>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</si>
  <si>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</si>
  <si>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</si>
  <si>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</si>
  <si>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</si>
  <si>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</si>
  <si>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</si>
  <si>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</si>
  <si>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</si>
  <si>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</si>
  <si>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</si>
  <si>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</si>
  <si>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</si>
  <si>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</si>
  <si>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</si>
  <si>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</si>
  <si>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</si>
  <si>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</si>
  <si>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</si>
  <si>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</si>
  <si>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</si>
  <si>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</si>
  <si>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</si>
  <si>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</si>
  <si>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</si>
  <si>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</si>
  <si>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</si>
  <si>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</si>
  <si>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</si>
  <si>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</si>
  <si>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</si>
  <si>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</si>
  <si>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</si>
  <si>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</si>
  <si>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</si>
  <si>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</si>
  <si>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</si>
  <si>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</si>
  <si>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</si>
  <si>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</si>
  <si>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</si>
  <si>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</si>
  <si>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</si>
  <si>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</si>
  <si>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</si>
  <si>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</si>
  <si>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</si>
  <si>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</si>
  <si>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</si>
  <si>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</si>
  <si>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</si>
  <si>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</si>
  <si>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</si>
  <si>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</si>
  <si>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</si>
  <si>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</si>
  <si>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</si>
  <si>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</si>
  <si>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</si>
  <si>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</si>
  <si>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</si>
  <si>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</si>
  <si>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</si>
  <si>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</si>
  <si>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</si>
  <si>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</si>
  <si>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</si>
  <si>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</si>
  <si>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</si>
  <si>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</si>
  <si>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</si>
  <si>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</si>
  <si>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</si>
  <si>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</si>
  <si>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</si>
  <si>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</si>
  <si>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</si>
  <si>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</si>
  <si>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</si>
  <si>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</si>
  <si>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</si>
  <si>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</si>
  <si>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</si>
  <si>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</si>
  <si>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</si>
  <si>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</si>
  <si>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</si>
  <si>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</si>
  <si>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</si>
  <si>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</si>
  <si>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</si>
  <si>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</si>
  <si>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</si>
  <si>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</si>
  <si>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</si>
  <si>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</si>
  <si>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</si>
  <si>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</si>
  <si>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</si>
  <si>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</si>
  <si>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</si>
  <si>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</si>
  <si>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</si>
  <si>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</si>
  <si>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</si>
  <si>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</si>
  <si>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</si>
  <si>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</si>
  <si>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</si>
  <si>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</si>
  <si>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</si>
  <si>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</si>
  <si>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</si>
  <si>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</si>
  <si>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</si>
  <si>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</si>
  <si>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</si>
  <si>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</si>
  <si>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</si>
  <si>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</si>
  <si>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</si>
  <si>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</si>
  <si>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</si>
  <si>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</si>
  <si>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</si>
  <si>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</si>
  <si>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</si>
  <si>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</si>
  <si>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</si>
  <si>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</si>
  <si>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</si>
  <si>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</si>
  <si>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</si>
  <si>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</si>
  <si>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</si>
  <si>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</si>
  <si>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</si>
  <si>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</si>
  <si>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</si>
  <si>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</si>
  <si>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</si>
  <si>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</si>
  <si>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</si>
  <si>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</si>
  <si>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</si>
  <si>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</si>
  <si>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</si>
  <si>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</si>
  <si>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</si>
  <si>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</si>
  <si>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</si>
  <si>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</si>
  <si>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</si>
  <si>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</si>
  <si>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</si>
  <si>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</si>
  <si>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</si>
  <si>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</si>
  <si>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</si>
  <si>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</si>
  <si>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</si>
  <si>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</si>
  <si>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</si>
  <si>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</si>
  <si>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</si>
  <si>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</si>
  <si>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</si>
  <si>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</si>
  <si>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</si>
  <si>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</si>
  <si>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</si>
  <si>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</si>
  <si>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</si>
  <si>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</si>
  <si>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</si>
  <si>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</si>
  <si>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</si>
  <si>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</si>
  <si>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</si>
  <si>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</si>
  <si>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</si>
  <si>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</si>
  <si>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</si>
  <si>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</si>
  <si>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</si>
  <si>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</si>
  <si>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</si>
  <si>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</si>
  <si>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</si>
  <si>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</si>
  <si>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</si>
  <si>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</si>
  <si>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</si>
  <si>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</si>
  <si>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</si>
  <si>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</si>
  <si>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</si>
  <si>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</si>
  <si>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</si>
  <si>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</si>
  <si>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</si>
  <si>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</si>
  <si>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</si>
  <si>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</si>
  <si>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</si>
  <si>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</si>
  <si>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</si>
  <si>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</si>
  <si>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</si>
  <si>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</si>
  <si>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</si>
  <si>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</si>
  <si>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</si>
  <si>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</si>
  <si>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</si>
  <si>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</si>
  <si>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</si>
  <si>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</si>
  <si>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</si>
  <si>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</si>
  <si>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</si>
  <si>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</si>
  <si>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</si>
  <si>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</si>
  <si>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</si>
  <si>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</si>
  <si>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</si>
  <si>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</si>
  <si>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</si>
  <si>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</si>
  <si>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</si>
  <si>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</si>
  <si>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</si>
  <si>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</si>
  <si>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</si>
  <si>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</si>
  <si>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</si>
  <si>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</si>
  <si>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</si>
  <si>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</si>
  <si>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</si>
  <si>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</si>
  <si>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</si>
  <si>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</si>
  <si>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</si>
  <si>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</si>
  <si>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</si>
  <si>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</si>
  <si>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</si>
  <si>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</si>
  <si>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</si>
  <si>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</si>
  <si>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</si>
  <si>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</si>
  <si>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</si>
  <si>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</si>
  <si>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</si>
  <si>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</si>
  <si>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</si>
  <si>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</si>
  <si>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</si>
  <si>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</si>
  <si>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</si>
  <si>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</si>
  <si>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</si>
  <si>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</si>
  <si>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</si>
  <si>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</si>
  <si>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</si>
  <si>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</si>
  <si>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</si>
  <si>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</si>
  <si>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</si>
  <si>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</si>
  <si>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</si>
  <si>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</si>
  <si>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</si>
  <si>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</si>
  <si>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</si>
  <si>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</si>
  <si>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</si>
  <si>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</si>
  <si>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</si>
  <si>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</si>
  <si>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</si>
  <si>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</si>
  <si>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</si>
  <si>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</si>
  <si>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</si>
  <si>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</si>
  <si>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</si>
  <si>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</si>
  <si>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</si>
  <si>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</si>
  <si>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</si>
  <si>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</si>
  <si>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</si>
  <si>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</si>
  <si>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</si>
  <si>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</si>
  <si>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</si>
  <si>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</si>
  <si>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</si>
  <si>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</si>
  <si>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</si>
  <si>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</si>
  <si>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</si>
  <si>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</si>
  <si>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</si>
  <si>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</si>
  <si>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</si>
  <si>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</si>
  <si>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</si>
  <si>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</si>
  <si>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</si>
  <si>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</si>
  <si>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</si>
  <si>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</si>
  <si>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</si>
  <si>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</si>
  <si>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</si>
  <si>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</si>
  <si>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</si>
  <si>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</si>
  <si>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</si>
  <si>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</si>
  <si>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</si>
  <si>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</si>
  <si>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</si>
  <si>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</si>
  <si>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</si>
  <si>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</si>
  <si>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</si>
  <si>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</si>
  <si>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</si>
  <si>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</si>
  <si>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</si>
  <si>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</si>
  <si>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</si>
  <si>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</si>
  <si>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</si>
  <si>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</si>
  <si>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</si>
  <si>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</si>
  <si>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</si>
  <si>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</si>
  <si>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</si>
  <si>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</si>
  <si>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</si>
  <si>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</si>
  <si>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</si>
  <si>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</si>
  <si>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</si>
  <si>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</si>
  <si>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</si>
  <si>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</si>
  <si>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</si>
  <si>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</si>
  <si>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</si>
  <si>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</si>
  <si>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</si>
  <si>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</si>
  <si>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</si>
  <si>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</si>
  <si>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</si>
  <si>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</si>
  <si>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</si>
  <si>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</si>
  <si>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</si>
  <si>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</si>
  <si>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</si>
  <si>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</si>
  <si>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</si>
  <si>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</si>
  <si>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</si>
  <si>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</si>
  <si>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</si>
  <si>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</si>
  <si>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</si>
  <si>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</si>
  <si>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</si>
  <si>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</si>
  <si>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</si>
  <si>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</si>
  <si>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</si>
  <si>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</si>
  <si>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</si>
  <si>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</si>
  <si>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</si>
  <si>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</si>
  <si>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</si>
  <si>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</si>
  <si>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</si>
  <si>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</si>
  <si>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</si>
  <si>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</si>
  <si>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</si>
  <si>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</si>
  <si>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</si>
  <si>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</si>
  <si>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</si>
  <si>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</si>
  <si>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</si>
  <si>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</si>
  <si>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</si>
  <si>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</si>
  <si>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</si>
  <si>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</si>
  <si>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</si>
  <si>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</si>
  <si>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</si>
  <si>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</si>
  <si>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</si>
  <si>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</si>
  <si>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</si>
  <si>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</si>
  <si>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</si>
  <si>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</si>
  <si>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</si>
  <si>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</si>
  <si>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</si>
  <si>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</si>
  <si>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</si>
  <si>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</si>
  <si>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</si>
  <si>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</si>
  <si>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</si>
  <si>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</si>
  <si>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</si>
  <si>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</si>
  <si>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</si>
  <si>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</si>
  <si>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</si>
  <si>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</si>
  <si>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</si>
  <si>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</si>
  <si>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</si>
  <si>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</si>
  <si>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</si>
  <si>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</si>
  <si>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</si>
  <si>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</si>
  <si>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</si>
  <si>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</si>
  <si>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</si>
  <si>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</si>
  <si>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</si>
  <si>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</si>
  <si>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</si>
  <si>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</si>
  <si>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</si>
  <si>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</si>
  <si>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</si>
  <si>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</si>
  <si>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</si>
  <si>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</si>
  <si>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</si>
  <si>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</si>
  <si>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</si>
  <si>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</si>
  <si>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</si>
  <si>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</si>
  <si>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</si>
  <si>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</si>
  <si>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</si>
  <si>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</si>
  <si>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</si>
  <si>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</si>
  <si>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</si>
  <si>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</si>
  <si>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</si>
  <si>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</si>
  <si>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</si>
  <si>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</si>
  <si>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</si>
  <si>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</si>
  <si>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</si>
  <si>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</si>
  <si>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</si>
  <si>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</si>
  <si>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</si>
  <si>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</si>
  <si>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</si>
  <si>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</si>
  <si>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</si>
  <si>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</si>
  <si>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</si>
  <si>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</si>
  <si>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</si>
  <si>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</si>
  <si>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</si>
  <si>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</si>
  <si>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</si>
  <si>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</si>
  <si>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</si>
  <si>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</si>
  <si>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</si>
  <si>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</si>
  <si>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</si>
  <si>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</si>
  <si>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</si>
  <si>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</si>
  <si>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</si>
  <si>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</si>
  <si>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</si>
  <si>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</si>
  <si>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</si>
  <si>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</si>
  <si>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</si>
  <si>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</si>
  <si>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</si>
  <si>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</si>
  <si>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</si>
  <si>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</si>
  <si>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</si>
  <si>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</si>
  <si>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</si>
  <si>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</si>
  <si>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</si>
  <si>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</si>
  <si>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</si>
  <si>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</si>
  <si>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</si>
  <si>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</si>
  <si>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</si>
  <si>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</si>
  <si>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</si>
  <si>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</si>
  <si>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</si>
  <si>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</si>
  <si>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</si>
  <si>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</si>
  <si>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</si>
  <si>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</si>
  <si>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</si>
  <si>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</si>
  <si>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</si>
  <si>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</si>
  <si>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</si>
  <si>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</si>
  <si>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</si>
  <si>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</si>
  <si>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</si>
  <si>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</si>
  <si>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</si>
  <si>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</si>
  <si>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</si>
  <si>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</si>
  <si>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</si>
  <si>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</si>
  <si>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</si>
  <si>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</si>
  <si>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</si>
  <si>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</si>
  <si>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</si>
  <si>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</si>
  <si>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</si>
  <si>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</si>
  <si>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</si>
  <si>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</si>
  <si>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</si>
  <si>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</si>
  <si>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</si>
  <si>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</si>
  <si>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</si>
  <si>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</si>
  <si>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</si>
  <si>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</si>
  <si>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</si>
  <si>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</si>
  <si>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</si>
  <si>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</si>
  <si>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</si>
  <si>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</si>
  <si>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</si>
  <si>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</si>
  <si>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</si>
  <si>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</si>
  <si>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</si>
  <si>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</si>
  <si>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</si>
  <si>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</si>
  <si>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</si>
  <si>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</si>
  <si>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</si>
  <si>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</si>
  <si>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</si>
  <si>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</si>
  <si>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</si>
  <si>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</si>
  <si>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</si>
  <si>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</si>
  <si>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</si>
  <si>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</si>
  <si>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</si>
  <si>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</si>
  <si>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</si>
  <si>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</si>
  <si>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</si>
  <si>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</si>
  <si>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</si>
  <si>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</si>
  <si>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</si>
  <si>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</si>
  <si>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</si>
  <si>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</si>
  <si>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</si>
  <si>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</si>
  <si>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</si>
  <si>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</si>
  <si>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</si>
  <si>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</si>
  <si>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</si>
  <si>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</si>
  <si>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</si>
  <si>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</si>
  <si>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</si>
  <si>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</si>
  <si>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</si>
  <si>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</si>
  <si>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</si>
  <si>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</si>
  <si>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</si>
  <si>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</si>
  <si>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</si>
  <si>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</si>
  <si>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</si>
  <si>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</si>
  <si>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</si>
  <si>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</si>
  <si>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</si>
  <si>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</si>
  <si>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</si>
  <si>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</si>
  <si>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</si>
  <si>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</si>
  <si>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</si>
  <si>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</si>
  <si>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</si>
  <si>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</si>
  <si>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</si>
  <si>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</si>
  <si>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</si>
  <si>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</si>
  <si>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</si>
  <si>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</si>
  <si>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</si>
  <si>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</si>
  <si>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</si>
  <si>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</si>
  <si>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</si>
  <si>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</si>
  <si>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</si>
  <si>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</si>
  <si>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</si>
  <si>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</si>
  <si>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</si>
  <si>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</si>
  <si>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</si>
  <si>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</si>
  <si>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</si>
  <si>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</si>
  <si>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</si>
  <si>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</si>
  <si>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</si>
  <si>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</si>
  <si>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</si>
  <si>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</si>
  <si>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</si>
  <si>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</si>
  <si>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</si>
  <si>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</si>
  <si>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</si>
  <si>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</si>
  <si>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</si>
  <si>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</si>
  <si>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</si>
  <si>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</si>
  <si>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</si>
  <si>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</si>
  <si>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</si>
  <si>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</si>
  <si>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</si>
  <si>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</si>
  <si>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</si>
  <si>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</si>
  <si>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</si>
  <si>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</si>
  <si>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</si>
  <si>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</si>
  <si>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</si>
  <si>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</si>
  <si>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</si>
  <si>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</si>
  <si>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</si>
  <si>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</si>
  <si>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</si>
  <si>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</si>
  <si>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</si>
  <si>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</si>
  <si>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</si>
  <si>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</si>
  <si>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</si>
  <si>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</si>
  <si>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</si>
  <si>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</si>
  <si>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</si>
  <si>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</si>
  <si>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</si>
  <si>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</si>
  <si>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</si>
  <si>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</si>
  <si>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</si>
  <si>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</si>
  <si>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</si>
  <si>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</si>
  <si>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</si>
  <si>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</si>
  <si>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</si>
  <si>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</si>
  <si>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</si>
  <si>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</si>
  <si>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</si>
  <si>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</si>
  <si>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</si>
  <si>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</si>
  <si>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</si>
  <si>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</si>
  <si>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</si>
  <si>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</si>
  <si>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</si>
  <si>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</si>
  <si>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</si>
  <si>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</si>
  <si>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</si>
  <si>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</si>
  <si>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</si>
  <si>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</si>
  <si>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</si>
  <si>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</si>
  <si>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</si>
  <si>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</si>
  <si>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</si>
  <si>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</si>
  <si>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</si>
  <si>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</si>
  <si>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</si>
  <si>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</si>
  <si>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</si>
  <si>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</si>
  <si>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</si>
  <si>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</si>
  <si>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</si>
  <si>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</si>
  <si>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</si>
  <si>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</si>
  <si>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</si>
  <si>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</si>
  <si>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</si>
  <si>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</si>
  <si>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</si>
  <si>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</si>
  <si>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</si>
  <si>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</si>
  <si>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</si>
  <si>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</si>
  <si>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</si>
  <si>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</si>
  <si>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</si>
  <si>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</si>
  <si>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</si>
  <si>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</si>
  <si>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</si>
  <si>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</si>
  <si>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</si>
  <si>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</si>
  <si>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</si>
  <si>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</si>
  <si>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</si>
  <si>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</si>
  <si>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</si>
  <si>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</si>
  <si>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</si>
  <si>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</si>
  <si>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</si>
  <si>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</si>
  <si>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</si>
  <si>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</si>
  <si>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</si>
  <si>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</si>
  <si>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</si>
  <si>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</si>
  <si>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</si>
  <si>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</si>
  <si>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</si>
  <si>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</si>
  <si>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</si>
  <si>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</si>
  <si>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</si>
  <si>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</si>
  <si>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</si>
  <si>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</si>
  <si>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</si>
  <si>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</si>
  <si>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</si>
  <si>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</si>
  <si>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</si>
  <si>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</si>
  <si>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</si>
  <si>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</si>
  <si>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</si>
  <si>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</si>
  <si>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</si>
  <si>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</si>
  <si>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</si>
  <si>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</si>
  <si>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</si>
  <si>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</si>
  <si>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</si>
  <si>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</si>
  <si>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</si>
  <si>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</si>
  <si>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</si>
  <si>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</si>
  <si>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</si>
  <si>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</si>
  <si>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</si>
  <si>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</si>
  <si>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</si>
  <si>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</si>
  <si>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</si>
  <si>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</si>
  <si>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</si>
  <si>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</si>
  <si>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</si>
  <si>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</si>
  <si>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</si>
  <si>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</si>
  <si>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</si>
  <si>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</si>
  <si>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</si>
  <si>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</si>
  <si>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</si>
  <si>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</si>
  <si>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</si>
  <si>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</si>
  <si>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</si>
  <si>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</si>
  <si>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</si>
  <si>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</si>
  <si>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</si>
  <si>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</si>
  <si>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</si>
  <si>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</si>
  <si>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</si>
  <si>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</si>
  <si>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</si>
  <si>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</si>
  <si>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</si>
  <si>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</si>
  <si>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</si>
  <si>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</si>
  <si>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</si>
  <si>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</si>
  <si>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</si>
  <si>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</si>
  <si>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</si>
  <si>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</si>
  <si>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</si>
  <si>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</si>
  <si>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</si>
  <si>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</si>
  <si>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</si>
  <si>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</si>
  <si>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</si>
  <si>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</si>
  <si>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</si>
  <si>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</si>
  <si>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</si>
  <si>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</si>
  <si>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</si>
  <si>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</si>
  <si>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</si>
  <si>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</si>
  <si>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</si>
  <si>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</si>
  <si>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</si>
  <si>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</si>
  <si>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</si>
  <si>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</si>
  <si>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</si>
  <si>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</si>
  <si>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</si>
  <si>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</si>
  <si>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</si>
  <si>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</si>
  <si>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</si>
  <si>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</si>
  <si>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</si>
  <si>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</si>
  <si>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</si>
  <si>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</si>
  <si>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</si>
  <si>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</si>
  <si>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</si>
  <si>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</si>
  <si>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</si>
  <si>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</si>
  <si>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</si>
  <si>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</si>
  <si>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</si>
  <si>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</si>
  <si>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</si>
  <si>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</si>
  <si>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</si>
  <si>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</si>
  <si>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</si>
  <si>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</si>
  <si>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</si>
  <si>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</si>
  <si>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</si>
  <si>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</si>
  <si>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</si>
  <si>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</si>
  <si>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</si>
  <si>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</si>
  <si>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</si>
  <si>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</si>
  <si>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</si>
  <si>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</si>
  <si>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</si>
  <si>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</si>
  <si>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</si>
  <si>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</si>
  <si>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</si>
  <si>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</si>
  <si>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</si>
  <si>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</si>
  <si>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</si>
  <si>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</si>
  <si>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</si>
  <si>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</si>
  <si>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</si>
  <si>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</si>
  <si>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</si>
  <si>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</si>
  <si>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</si>
  <si>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</si>
  <si>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</si>
  <si>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</si>
  <si>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</si>
  <si>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</si>
  <si>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</si>
  <si>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</si>
  <si>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</si>
  <si>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</si>
  <si>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</si>
  <si>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</si>
  <si>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</si>
  <si>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</si>
  <si>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</si>
  <si>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</si>
  <si>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</si>
  <si>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</si>
  <si>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</si>
  <si>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</si>
  <si>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</si>
  <si>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</si>
  <si>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</si>
  <si>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</si>
  <si>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</si>
  <si>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</si>
  <si>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</si>
  <si>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</si>
  <si>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</si>
  <si>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</si>
  <si>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</si>
  <si>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</si>
  <si>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</si>
  <si>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</si>
  <si>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</si>
  <si>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</si>
  <si>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</si>
  <si>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</si>
  <si>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</si>
  <si>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</si>
  <si>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</si>
  <si>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</si>
  <si>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</si>
  <si>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</si>
  <si>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</si>
  <si>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</si>
  <si>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</si>
  <si>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</si>
  <si>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</si>
  <si>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</si>
  <si>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</si>
  <si>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</si>
  <si>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</si>
  <si>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</si>
  <si>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</si>
  <si>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</si>
  <si>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</si>
  <si>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</si>
  <si>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</si>
  <si>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</si>
  <si>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</si>
  <si>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</si>
  <si>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</si>
  <si>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</si>
  <si>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</si>
  <si>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</si>
  <si>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</si>
  <si>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</si>
  <si>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</si>
  <si>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</si>
  <si>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</si>
  <si>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</si>
  <si>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</si>
  <si>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</si>
  <si>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</si>
  <si>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</si>
  <si>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</si>
  <si>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</si>
  <si>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</si>
  <si>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</si>
  <si>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</si>
  <si>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</si>
  <si>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</si>
  <si>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</si>
  <si>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</si>
  <si>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</si>
  <si>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</si>
  <si>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</si>
  <si>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</si>
  <si>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</si>
  <si>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</si>
  <si>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</si>
  <si>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</si>
  <si>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</si>
  <si>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</si>
  <si>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</si>
  <si>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</si>
  <si>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</si>
  <si>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</si>
  <si>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</si>
  <si>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</si>
  <si>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</si>
  <si>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</si>
  <si>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</si>
  <si>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</si>
  <si>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</si>
  <si>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</si>
  <si>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</si>
  <si>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</si>
  <si>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</si>
  <si>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</si>
  <si>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</si>
  <si>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</si>
  <si>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</si>
  <si>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</si>
  <si>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</si>
  <si>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</si>
  <si>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</si>
  <si>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</si>
  <si>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</si>
  <si>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</si>
  <si>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</si>
  <si>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</si>
  <si>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</si>
  <si>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</si>
  <si>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</si>
  <si>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</si>
  <si>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</si>
  <si>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</si>
  <si>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</si>
  <si>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</si>
  <si>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</si>
  <si>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</si>
  <si>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</si>
  <si>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</si>
  <si>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</si>
  <si>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</si>
  <si>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</si>
  <si>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</si>
  <si>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</si>
  <si>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</si>
  <si>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</si>
  <si>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</si>
  <si>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</si>
  <si>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</si>
  <si>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</si>
  <si>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</si>
  <si>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</si>
  <si>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</si>
  <si>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</si>
  <si>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</si>
  <si>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</si>
  <si>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</si>
  <si>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</si>
  <si>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</si>
  <si>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</si>
  <si>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</si>
  <si>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</si>
  <si>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</si>
  <si>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</si>
  <si>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</si>
  <si>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</si>
  <si>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</si>
  <si>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</si>
  <si>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</si>
  <si>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</si>
  <si>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</si>
  <si>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</si>
  <si>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</si>
  <si>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</si>
  <si>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</si>
  <si>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</si>
  <si>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</si>
  <si>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</si>
  <si>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</si>
  <si>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</si>
  <si>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</si>
  <si>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</si>
  <si>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</si>
  <si>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</si>
  <si>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</si>
  <si>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</si>
  <si>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</si>
  <si>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</si>
  <si>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</si>
  <si>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</si>
  <si>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</si>
  <si>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</si>
  <si>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</si>
  <si>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</si>
  <si>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</si>
  <si>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</si>
  <si>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</si>
  <si>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</si>
  <si>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</si>
  <si>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</si>
  <si>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</si>
  <si>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</si>
  <si>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</si>
  <si>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</si>
  <si>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</si>
  <si>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</si>
  <si>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</si>
  <si>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</si>
  <si>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</si>
  <si>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</si>
  <si>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</si>
  <si>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</si>
  <si>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</si>
  <si>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</si>
  <si>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</si>
  <si>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</si>
  <si>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</si>
  <si>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</si>
  <si>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</si>
  <si>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</si>
  <si>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</si>
  <si>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</si>
  <si>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</si>
  <si>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</si>
  <si>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</si>
  <si>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</si>
  <si>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</si>
  <si>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</si>
  <si>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</si>
  <si>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</si>
  <si>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</si>
  <si>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</si>
  <si>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</si>
  <si>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</si>
  <si>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</si>
  <si>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</si>
  <si>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</si>
  <si>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</si>
  <si>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</si>
  <si>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</si>
  <si>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</si>
  <si>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</si>
  <si>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</si>
  <si>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</si>
  <si>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</si>
  <si>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</si>
  <si>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</si>
  <si>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</si>
  <si>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</si>
  <si>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</si>
  <si>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</si>
  <si>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</si>
  <si>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</si>
  <si>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</si>
  <si>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</si>
  <si>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</si>
  <si>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</si>
  <si>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</si>
  <si>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</si>
  <si>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</si>
  <si>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</si>
  <si>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</si>
  <si>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</si>
  <si>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</si>
  <si>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</si>
  <si>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</si>
  <si>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</si>
  <si>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</si>
  <si>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</si>
  <si>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</si>
  <si>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</si>
  <si>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</si>
  <si>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</si>
  <si>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</si>
  <si>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</si>
  <si>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</si>
  <si>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</si>
  <si>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</si>
  <si>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</si>
  <si>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</si>
  <si>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</si>
  <si>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</si>
  <si>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</si>
  <si>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</si>
  <si>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</si>
  <si>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</si>
  <si>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</si>
  <si>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</si>
  <si>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</si>
  <si>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</si>
  <si>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</si>
  <si>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</si>
  <si>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</si>
  <si>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</si>
  <si>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</si>
  <si>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</si>
  <si>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</si>
  <si>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</si>
  <si>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</si>
  <si>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</si>
  <si>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</si>
  <si>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</si>
  <si>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</si>
  <si>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</si>
  <si>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</si>
  <si>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</si>
  <si>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</si>
  <si>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</si>
  <si>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</si>
  <si>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</si>
  <si>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</si>
  <si>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</si>
  <si>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</si>
  <si>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</si>
  <si>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</si>
  <si>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</si>
  <si>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</si>
  <si>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</si>
  <si>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</si>
  <si>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</si>
  <si>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</si>
  <si>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</si>
  <si>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</si>
  <si>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</si>
  <si>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</si>
  <si>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</si>
  <si>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</si>
  <si>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</si>
  <si>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</si>
  <si>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</si>
  <si>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</si>
  <si>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</si>
  <si>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</si>
  <si>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</si>
  <si>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</si>
  <si>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</si>
  <si>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</si>
  <si>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</si>
  <si>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</si>
  <si>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</si>
  <si>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</si>
  <si>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</si>
  <si>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</si>
  <si>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</si>
  <si>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</si>
  <si>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</si>
  <si>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</si>
  <si>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</si>
  <si>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</si>
  <si>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</si>
  <si>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</si>
  <si>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</si>
  <si>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</si>
  <si>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</si>
  <si>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</si>
  <si>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</si>
  <si>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</si>
  <si>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</si>
  <si>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</si>
  <si>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</si>
  <si>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</si>
  <si>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</si>
  <si>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</si>
  <si>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</si>
  <si>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</si>
  <si>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</si>
  <si>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</si>
  <si>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</si>
  <si>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</si>
  <si>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</si>
  <si>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</si>
  <si>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</si>
  <si>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</si>
  <si>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</si>
  <si>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</si>
  <si>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</si>
  <si>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</si>
  <si>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</si>
  <si>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</si>
  <si>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</si>
  <si>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</si>
  <si>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</si>
  <si>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</si>
  <si>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</si>
  <si>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</si>
  <si>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</si>
  <si>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</si>
  <si>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</si>
  <si>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</si>
  <si>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</si>
  <si>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</si>
  <si>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</si>
  <si>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</si>
  <si>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</si>
  <si>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</si>
  <si>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</si>
  <si>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</si>
  <si>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</si>
  <si>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</si>
  <si>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</si>
  <si>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</si>
  <si>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</si>
  <si>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</si>
  <si>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</si>
  <si>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</si>
  <si>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</si>
  <si>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</si>
  <si>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</si>
  <si>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</si>
  <si>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</si>
  <si>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</si>
  <si>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</si>
  <si>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</si>
  <si>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</si>
  <si>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</si>
  <si>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</si>
  <si>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</si>
  <si>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</si>
  <si>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</si>
  <si>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</si>
  <si>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</si>
  <si>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</si>
  <si>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</si>
  <si>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</si>
  <si>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</si>
  <si>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</si>
  <si>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</si>
  <si>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</si>
  <si>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</si>
  <si>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</si>
  <si>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</si>
  <si>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</si>
  <si>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</si>
  <si>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</si>
  <si>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</si>
  <si>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</si>
  <si>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</si>
  <si>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</si>
  <si>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</si>
  <si>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</si>
  <si>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</si>
  <si>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</si>
  <si>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</si>
  <si>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</si>
  <si>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</si>
  <si>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</si>
  <si>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</si>
  <si>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</si>
  <si>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</si>
  <si>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</si>
  <si>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</si>
  <si>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</si>
  <si>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</si>
  <si>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</si>
  <si>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</si>
  <si>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</si>
  <si>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</si>
  <si>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</si>
  <si>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</si>
  <si>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</si>
  <si>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</si>
  <si>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</si>
  <si>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</si>
  <si>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</si>
  <si>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</si>
  <si>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</si>
  <si>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</si>
  <si>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</si>
  <si>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</si>
  <si>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</si>
  <si>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</si>
  <si>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</si>
  <si>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</si>
  <si>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</si>
  <si>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</si>
  <si>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</si>
  <si>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</si>
  <si>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</si>
  <si>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</si>
  <si>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</si>
  <si>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</si>
  <si>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</si>
  <si>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</si>
  <si>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</si>
  <si>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</si>
  <si>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</si>
  <si>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</si>
  <si>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</si>
  <si>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</si>
  <si>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</si>
  <si>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</si>
  <si>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</si>
  <si>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</si>
  <si>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</si>
  <si>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</si>
  <si>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</si>
  <si>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</si>
  <si>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</si>
  <si>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</si>
  <si>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</si>
  <si>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</si>
  <si>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</si>
  <si>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</si>
  <si>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</si>
  <si>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</si>
  <si>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</si>
  <si>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</si>
  <si>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</si>
  <si>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</si>
  <si>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</si>
  <si>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</si>
  <si>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</si>
  <si>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</si>
  <si>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</si>
  <si>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</si>
  <si>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</si>
  <si>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</si>
  <si>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</si>
  <si>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</si>
  <si>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</si>
  <si>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</si>
  <si>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</si>
  <si>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</si>
  <si>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</si>
  <si>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</si>
  <si>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</si>
  <si>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</si>
  <si>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</si>
  <si>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</si>
  <si>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</si>
  <si>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</si>
  <si>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</si>
  <si>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</si>
  <si>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</si>
  <si>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</si>
  <si>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</si>
  <si>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</si>
  <si>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</si>
  <si>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</si>
  <si>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</si>
  <si>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</si>
  <si>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</si>
  <si>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</si>
  <si>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</si>
  <si>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</si>
  <si>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</si>
  <si>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</si>
  <si>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</si>
  <si>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</si>
  <si>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</si>
  <si>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</si>
  <si>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</si>
  <si>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</si>
  <si>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</si>
  <si>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</si>
  <si>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</si>
  <si>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</si>
  <si>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</si>
  <si>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</si>
  <si>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</si>
  <si>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</si>
  <si>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</si>
  <si>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</si>
  <si>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</si>
  <si>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</si>
  <si>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</si>
  <si>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</si>
  <si>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</si>
  <si>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</si>
  <si>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</si>
  <si>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</si>
  <si>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</si>
  <si>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</si>
  <si>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</si>
  <si>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</si>
  <si>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</si>
  <si>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</si>
  <si>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</si>
  <si>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</si>
  <si>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</si>
  <si>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</si>
  <si>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</si>
  <si>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</si>
  <si>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</si>
  <si>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</si>
  <si>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</si>
  <si>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</si>
  <si>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</si>
  <si>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</si>
  <si>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</si>
  <si>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</si>
  <si>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</si>
  <si>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</si>
  <si>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</si>
  <si>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</si>
  <si>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</si>
  <si>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</si>
  <si>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</si>
  <si>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</si>
  <si>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</si>
  <si>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</si>
  <si>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</si>
  <si>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</si>
  <si>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</si>
  <si>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</si>
  <si>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</si>
  <si>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</si>
  <si>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</si>
  <si>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</si>
  <si>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</si>
  <si>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</si>
  <si>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</si>
  <si>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</si>
  <si>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</si>
  <si>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</si>
  <si>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</si>
  <si>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</si>
  <si>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</si>
  <si>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</si>
  <si>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</si>
  <si>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</si>
  <si>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</si>
  <si>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</si>
  <si>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</si>
  <si>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</si>
  <si>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</si>
  <si>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</si>
  <si>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</si>
  <si>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</si>
  <si>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</si>
  <si>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</si>
  <si>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</si>
  <si>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</si>
  <si>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</si>
  <si>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</si>
  <si>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</si>
  <si>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</si>
  <si>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</si>
  <si>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</si>
  <si>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</si>
  <si>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</si>
  <si>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</si>
  <si>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</si>
  <si>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</si>
  <si>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</si>
  <si>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</si>
  <si>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</si>
  <si>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</si>
  <si>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</si>
  <si>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</si>
  <si>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</si>
  <si>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</si>
  <si>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</si>
  <si>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</si>
  <si>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</si>
  <si>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</si>
  <si>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</si>
  <si>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</si>
  <si>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</si>
  <si>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</si>
  <si>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</si>
  <si>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</si>
  <si>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</si>
  <si>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</si>
  <si>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</si>
  <si>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</si>
  <si>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</si>
  <si>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</si>
  <si>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</si>
  <si>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</si>
  <si>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</si>
  <si>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</si>
  <si>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</si>
  <si>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</si>
  <si>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</si>
  <si>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</si>
  <si>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</si>
  <si>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</si>
  <si>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</si>
  <si>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</si>
  <si>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</si>
  <si>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</si>
  <si>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</si>
  <si>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</si>
  <si>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</si>
  <si>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</si>
  <si>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</si>
  <si>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</si>
  <si>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</si>
  <si>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</si>
  <si>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</si>
  <si>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</si>
  <si>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</si>
  <si>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</si>
  <si>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</si>
  <si>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</si>
  <si>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</si>
  <si>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</si>
  <si>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</si>
  <si>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</si>
  <si>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</si>
  <si>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</si>
  <si>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</si>
  <si>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</si>
  <si>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</si>
  <si>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</si>
  <si>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</si>
  <si>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</si>
  <si>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</si>
  <si>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</si>
  <si>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</si>
  <si>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</si>
  <si>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</si>
  <si>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</si>
  <si>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</si>
  <si>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</si>
  <si>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</si>
  <si>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</si>
  <si>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</si>
  <si>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</si>
  <si>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</si>
  <si>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</si>
  <si>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</si>
  <si>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</si>
  <si>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</si>
  <si>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</si>
  <si>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</si>
  <si>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</si>
  <si>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</si>
  <si>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</si>
  <si>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</si>
  <si>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</si>
  <si>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</si>
  <si>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</si>
  <si>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</si>
  <si>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</si>
  <si>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</si>
  <si>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</si>
  <si>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</si>
  <si>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</si>
  <si>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</si>
  <si>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</si>
  <si>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</si>
  <si>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</si>
  <si>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</si>
  <si>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</si>
  <si>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</si>
  <si>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</si>
  <si>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</si>
  <si>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</si>
  <si>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</si>
  <si>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</si>
  <si>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</si>
  <si>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</si>
  <si>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</si>
  <si>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</si>
  <si>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</si>
  <si>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</si>
  <si>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</si>
  <si>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</si>
  <si>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</si>
  <si>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</si>
  <si>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</si>
  <si>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</si>
  <si>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</si>
  <si>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</si>
  <si>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</si>
  <si>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</si>
  <si>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</si>
  <si>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</si>
  <si>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</si>
  <si>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</si>
  <si>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</si>
  <si>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</si>
  <si>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</si>
  <si>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</si>
  <si>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</si>
  <si>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</si>
  <si>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</si>
  <si>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</si>
  <si>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</si>
  <si>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</si>
  <si>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</si>
  <si>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</si>
  <si>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</si>
  <si>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</si>
  <si>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</si>
  <si>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</si>
  <si>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</si>
  <si>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</si>
  <si>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</si>
  <si>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</si>
  <si>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</si>
  <si>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</si>
  <si>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</si>
  <si>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</si>
  <si>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</si>
  <si>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</si>
  <si>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</si>
  <si>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</si>
  <si>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</si>
  <si>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</si>
  <si>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</si>
  <si>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</si>
  <si>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</si>
  <si>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</si>
  <si>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</si>
  <si>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</si>
  <si>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</si>
  <si>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</si>
  <si>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</si>
  <si>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</si>
  <si>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</si>
  <si>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</si>
  <si>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</si>
  <si>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</si>
  <si>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</si>
  <si>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</si>
  <si>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</si>
  <si>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</si>
  <si>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</si>
  <si>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</si>
  <si>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</si>
  <si>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</si>
  <si>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</si>
  <si>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</si>
  <si>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</si>
  <si>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</si>
  <si>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</si>
  <si>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</si>
  <si>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</si>
  <si>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</si>
  <si>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</si>
  <si>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</si>
  <si>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</si>
  <si>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</si>
  <si>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</si>
  <si>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</si>
  <si>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</si>
  <si>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</si>
  <si>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</si>
  <si>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</si>
  <si>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</si>
  <si>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</si>
  <si>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</si>
  <si>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</si>
  <si>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</si>
  <si>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</si>
  <si>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</si>
  <si>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</si>
  <si>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</si>
  <si>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</si>
  <si>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</si>
  <si>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</si>
  <si>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</si>
  <si>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</si>
  <si>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</si>
  <si>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</si>
  <si>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</si>
  <si>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</si>
  <si>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</si>
  <si>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</si>
  <si>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</si>
  <si>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</si>
  <si>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</si>
  <si>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</si>
  <si>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</si>
  <si>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</si>
  <si>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</si>
  <si>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</si>
  <si>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</si>
  <si>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</si>
  <si>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</si>
  <si>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</si>
  <si>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</si>
  <si>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</si>
  <si>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</si>
  <si>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</si>
  <si>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</si>
  <si>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</si>
  <si>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</si>
  <si>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</si>
  <si>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</si>
  <si>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</si>
  <si>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</si>
  <si>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</si>
  <si>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</si>
  <si>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</si>
  <si>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</si>
  <si>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</si>
  <si>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</si>
  <si>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</si>
  <si>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</si>
  <si>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</si>
  <si>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</si>
  <si>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</si>
  <si>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</si>
  <si>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</si>
  <si>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</si>
  <si>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</si>
  <si>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</si>
  <si>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</si>
  <si>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</si>
  <si>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</si>
  <si>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</si>
  <si>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</si>
  <si>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</si>
  <si>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</si>
  <si>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</si>
  <si>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</si>
  <si>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</si>
  <si>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</si>
  <si>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</si>
  <si>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</si>
  <si>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</si>
  <si>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</si>
  <si>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</si>
  <si>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</si>
  <si>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</si>
  <si>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</si>
  <si>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</si>
  <si>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</si>
  <si>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</si>
  <si>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</si>
  <si>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</si>
  <si>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</si>
  <si>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</si>
  <si>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</si>
  <si>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</si>
  <si>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</si>
  <si>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</si>
  <si>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</si>
  <si>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</si>
  <si>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</si>
  <si>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</si>
  <si>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</si>
  <si>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</si>
  <si>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</si>
  <si>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</si>
  <si>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</si>
  <si>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</si>
  <si>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</si>
  <si>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</si>
  <si>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</si>
  <si>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</si>
  <si>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</si>
  <si>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</si>
  <si>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</si>
  <si>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</si>
  <si>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</si>
  <si>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</si>
  <si>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</si>
  <si>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</si>
  <si>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</si>
  <si>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</si>
  <si>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</si>
  <si>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</si>
  <si>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</si>
  <si>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</si>
  <si>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</si>
  <si>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</si>
  <si>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</si>
  <si>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</si>
  <si>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</si>
  <si>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</si>
  <si>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</si>
  <si>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</si>
  <si>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</si>
  <si>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</si>
  <si>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</si>
  <si>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</si>
  <si>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</si>
  <si>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</si>
  <si>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</si>
  <si>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</si>
  <si>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</si>
  <si>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</si>
  <si>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</si>
  <si>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</si>
  <si>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</si>
  <si>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</si>
  <si>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</si>
  <si>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</si>
  <si>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</si>
  <si>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</si>
  <si>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</si>
  <si>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</si>
  <si>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</si>
  <si>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</si>
  <si>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</si>
  <si>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</si>
  <si>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</si>
  <si>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</si>
  <si>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</si>
  <si>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</si>
  <si>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</si>
  <si>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</si>
  <si>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</si>
  <si>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</si>
  <si>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</si>
  <si>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</si>
  <si>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</si>
  <si>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</si>
  <si>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</si>
  <si>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</si>
  <si>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</si>
  <si>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</si>
  <si>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</si>
  <si>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</si>
  <si>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</si>
  <si>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</si>
  <si>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</si>
  <si>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</si>
  <si>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</si>
  <si>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</si>
  <si>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</si>
  <si>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</si>
  <si>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</si>
  <si>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</si>
  <si>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</si>
  <si>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</si>
  <si>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</si>
  <si>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</si>
  <si>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</si>
  <si>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</si>
  <si>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</si>
  <si>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</si>
  <si>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</si>
  <si>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</si>
  <si>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</si>
  <si>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</si>
  <si>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</si>
  <si>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</si>
  <si>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</si>
  <si>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</si>
  <si>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</si>
  <si>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</si>
  <si>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</si>
  <si>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</si>
  <si>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</si>
  <si>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</si>
  <si>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</si>
  <si>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</si>
  <si>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</si>
  <si>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</si>
  <si>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</si>
  <si>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</si>
  <si>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</si>
  <si>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</si>
  <si>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</si>
  <si>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</si>
  <si>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</si>
  <si>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</si>
  <si>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</si>
  <si>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</si>
  <si>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</si>
  <si>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</si>
  <si>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</si>
  <si>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</si>
  <si>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</si>
  <si>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</si>
  <si>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</si>
  <si>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</si>
  <si>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</si>
  <si>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</si>
  <si>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</si>
  <si>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</si>
  <si>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</si>
  <si>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</si>
  <si>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</si>
  <si>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</si>
  <si>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</si>
  <si>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</si>
  <si>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</si>
  <si>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</si>
  <si>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</si>
  <si>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</si>
  <si>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</si>
  <si>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</si>
  <si>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</si>
  <si>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</si>
  <si>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</si>
  <si>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</si>
  <si>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</si>
  <si>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</si>
  <si>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</si>
  <si>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</si>
  <si>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</si>
  <si>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</si>
  <si>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</si>
  <si>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</si>
  <si>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</si>
  <si>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</si>
  <si>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</si>
  <si>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</si>
  <si>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</si>
  <si>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</si>
  <si>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</si>
  <si>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</si>
  <si>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</si>
  <si>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</si>
  <si>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</si>
  <si>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</si>
  <si>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</si>
  <si>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</si>
  <si>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</si>
  <si>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</si>
  <si>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</si>
  <si>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</si>
  <si>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</si>
  <si>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</si>
  <si>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</si>
  <si>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</si>
  <si>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</si>
  <si>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</si>
  <si>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</si>
  <si>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</si>
  <si>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</si>
  <si>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</si>
  <si>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</si>
  <si>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</si>
  <si>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</si>
  <si>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</si>
  <si>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</si>
  <si>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</si>
  <si>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</si>
  <si>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</si>
  <si>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</si>
  <si>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</si>
  <si>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</si>
  <si>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</si>
  <si>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</si>
  <si>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</si>
  <si>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</si>
  <si>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</si>
  <si>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</si>
  <si>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</si>
  <si>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</si>
  <si>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</si>
  <si>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</si>
  <si>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</si>
  <si>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</si>
  <si>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</si>
  <si>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</si>
  <si>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</si>
  <si>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</si>
  <si>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</si>
  <si>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</si>
  <si>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</si>
  <si>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</si>
  <si>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</si>
  <si>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</si>
  <si>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</si>
  <si>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</si>
  <si>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</si>
  <si>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</si>
  <si>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</si>
  <si>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</si>
  <si>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</si>
  <si>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</si>
  <si>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</si>
  <si>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</si>
  <si>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</si>
  <si>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</si>
  <si>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</si>
  <si>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</si>
  <si>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</si>
  <si>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</si>
  <si>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</si>
  <si>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</si>
  <si>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</si>
  <si>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</si>
  <si>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</si>
  <si>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</si>
  <si>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</si>
  <si>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</si>
  <si>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</si>
  <si>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</si>
  <si>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</si>
  <si>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</si>
  <si>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</si>
  <si>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</si>
  <si>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</si>
  <si>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</si>
  <si>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</si>
  <si>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</si>
  <si>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</si>
  <si>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</si>
  <si>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</si>
  <si>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</si>
  <si>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</si>
  <si>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</si>
  <si>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</si>
  <si>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</si>
  <si>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</si>
  <si>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</si>
  <si>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</si>
  <si>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</si>
  <si>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</si>
  <si>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</si>
  <si>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</si>
  <si>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</si>
  <si>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</si>
  <si>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</si>
  <si>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</si>
  <si>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</si>
  <si>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</si>
  <si>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</si>
  <si>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</si>
  <si>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</si>
  <si>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</si>
  <si>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</si>
  <si>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</si>
  <si>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</si>
  <si>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</si>
  <si>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</si>
  <si>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</si>
  <si>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</si>
  <si>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</si>
  <si>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</si>
  <si>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</si>
  <si>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</si>
  <si>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</si>
  <si>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</si>
  <si>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</si>
  <si>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</si>
  <si>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</si>
  <si>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</si>
  <si>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</si>
  <si>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</si>
  <si>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</si>
  <si>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</si>
  <si>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</si>
  <si>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</si>
  <si>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</si>
  <si>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</si>
  <si>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</si>
  <si>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</si>
  <si>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</si>
  <si>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</si>
  <si>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</si>
  <si>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</si>
  <si>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</si>
  <si>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</si>
  <si>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</si>
  <si>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</si>
  <si>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</si>
  <si>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</si>
  <si>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</si>
  <si>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</si>
  <si>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</si>
  <si>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</si>
  <si>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</si>
  <si>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</si>
  <si>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</si>
  <si>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</si>
  <si>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</si>
  <si>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</si>
  <si>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</si>
  <si>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</si>
  <si>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</si>
  <si>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</si>
  <si>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</si>
  <si>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</si>
  <si>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</si>
  <si>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</si>
  <si>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</si>
  <si>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</si>
  <si>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</si>
  <si>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</si>
  <si>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</si>
  <si>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</si>
  <si>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</si>
  <si>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</si>
  <si>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</si>
  <si>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</si>
  <si>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</si>
  <si>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</si>
  <si>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</si>
  <si>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</si>
  <si>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</si>
  <si>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</si>
  <si>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</si>
  <si>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</si>
  <si>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</si>
  <si>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</si>
  <si>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</si>
  <si>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</si>
  <si>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</si>
  <si>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</si>
  <si>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</si>
  <si>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</si>
  <si>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</si>
  <si>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</si>
  <si>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</si>
  <si>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</si>
  <si>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</si>
  <si>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</si>
  <si>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</si>
  <si>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</si>
  <si>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</si>
  <si>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</si>
  <si>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</si>
  <si>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</si>
  <si>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</si>
  <si>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</si>
  <si>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</si>
  <si>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</si>
  <si>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</si>
  <si>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</si>
  <si>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</si>
  <si>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</si>
  <si>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</si>
  <si>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</si>
  <si>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</si>
  <si>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</si>
  <si>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</si>
  <si>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</si>
  <si>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</si>
  <si>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</si>
  <si>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</si>
  <si>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</si>
  <si>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</si>
  <si>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</si>
  <si>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</si>
  <si>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</si>
  <si>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</si>
  <si>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</si>
  <si>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</si>
  <si>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</si>
  <si>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</si>
  <si>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</si>
  <si>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</si>
  <si>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</si>
  <si>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</si>
  <si>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</si>
  <si>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</si>
  <si>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</si>
  <si>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</si>
  <si>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</si>
  <si>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</si>
  <si>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</si>
  <si>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</si>
  <si>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</si>
  <si>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</si>
  <si>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</si>
  <si>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</si>
  <si>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</si>
  <si>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</si>
  <si>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</si>
  <si>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</si>
  <si>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</si>
  <si>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</si>
  <si>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</si>
  <si>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</si>
  <si>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</si>
  <si>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</si>
  <si>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</si>
  <si>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</si>
  <si>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</si>
  <si>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</si>
  <si>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</si>
  <si>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</si>
  <si>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</si>
  <si>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</si>
  <si>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</si>
  <si>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</si>
  <si>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</si>
  <si>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</si>
  <si>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</si>
  <si>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</si>
  <si>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</si>
  <si>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</si>
  <si>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</si>
  <si>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</si>
  <si>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</si>
  <si>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</si>
  <si>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</si>
  <si>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</si>
  <si>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</si>
  <si>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</si>
  <si>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</si>
  <si>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</si>
  <si>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</si>
  <si>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</si>
  <si>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</si>
  <si>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</si>
  <si>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</si>
  <si>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</si>
  <si>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</si>
  <si>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</si>
  <si>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</si>
  <si>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</si>
  <si>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</si>
  <si>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</si>
  <si>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</si>
  <si>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</si>
  <si>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</si>
  <si>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</si>
  <si>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</si>
  <si>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</si>
  <si>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</si>
  <si>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</si>
  <si>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</si>
  <si>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</si>
  <si>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</si>
  <si>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</si>
  <si>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</si>
  <si>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</si>
  <si>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</si>
  <si>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</si>
  <si>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</si>
  <si>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</si>
  <si>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</si>
  <si>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</si>
  <si>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</si>
  <si>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</si>
  <si>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</si>
  <si>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</si>
  <si>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</si>
  <si>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</si>
  <si>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</si>
  <si>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</si>
  <si>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</si>
  <si>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</si>
  <si>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</si>
  <si>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</si>
  <si>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</si>
  <si>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</si>
  <si>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</si>
  <si>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</si>
  <si>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</si>
  <si>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</si>
  <si>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</si>
  <si>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</si>
  <si>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</si>
  <si>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</si>
  <si>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</si>
  <si>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</si>
  <si>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</si>
  <si>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</si>
  <si>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</si>
  <si>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</si>
  <si>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</si>
  <si>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</si>
  <si>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</si>
  <si>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</si>
  <si>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</si>
  <si>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</si>
  <si>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</si>
  <si>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</si>
  <si>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</si>
  <si>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</si>
  <si>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</si>
  <si>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</si>
  <si>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</si>
  <si>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</si>
  <si>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</si>
  <si>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</si>
  <si>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</si>
  <si>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</si>
  <si>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</si>
  <si>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</si>
  <si>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</si>
  <si>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</si>
  <si>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</si>
  <si>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</si>
  <si>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</si>
  <si>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</si>
  <si>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</si>
  <si>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</si>
  <si>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</si>
  <si>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</si>
  <si>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</si>
  <si>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</si>
  <si>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</si>
  <si>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</si>
  <si>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</si>
  <si>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</si>
  <si>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</si>
  <si>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</si>
  <si>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</si>
  <si>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</si>
  <si>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</si>
  <si>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</si>
  <si>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</si>
  <si>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</si>
  <si>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</si>
  <si>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</si>
  <si>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</si>
  <si>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</si>
  <si>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</si>
  <si>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</si>
  <si>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</si>
  <si>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</si>
  <si>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</si>
  <si>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</si>
  <si>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</si>
  <si>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</si>
  <si>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</si>
  <si>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</si>
  <si>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</si>
  <si>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</si>
  <si>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</si>
  <si>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</si>
  <si>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</si>
  <si>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</si>
  <si>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</si>
  <si>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</si>
  <si>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</si>
  <si>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</si>
  <si>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</si>
  <si>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</si>
  <si>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</si>
  <si>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</si>
  <si>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</si>
  <si>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</si>
  <si>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</si>
  <si>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</si>
  <si>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</si>
  <si>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</si>
  <si>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</si>
  <si>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</si>
  <si>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</si>
  <si>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</si>
  <si>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</si>
  <si>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</si>
  <si>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</si>
  <si>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</si>
  <si>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</si>
  <si>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</si>
  <si>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</si>
  <si>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</si>
  <si>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</si>
  <si>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</si>
  <si>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</si>
  <si>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</si>
  <si>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</si>
  <si>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</si>
  <si>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</si>
  <si>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</si>
  <si>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</si>
  <si>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</si>
  <si>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</si>
  <si>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</si>
  <si>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</si>
  <si>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</si>
  <si>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</si>
  <si>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</si>
  <si>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</si>
  <si>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</si>
  <si>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</si>
  <si>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</si>
  <si>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</si>
  <si>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</si>
  <si>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</si>
  <si>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</si>
  <si>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</si>
  <si>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</si>
  <si>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</si>
  <si>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</si>
  <si>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</si>
  <si>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</si>
  <si>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</si>
  <si>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</si>
  <si>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</si>
  <si>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</si>
  <si>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</si>
  <si>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</si>
  <si>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</si>
  <si>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</si>
  <si>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</si>
  <si>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</si>
  <si>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</si>
  <si>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</si>
  <si>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</si>
  <si>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</si>
  <si>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</si>
  <si>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</si>
  <si>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</si>
  <si>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</si>
  <si>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</si>
  <si>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</si>
  <si>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</si>
  <si>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</si>
  <si>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</si>
  <si>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</si>
  <si>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</si>
  <si>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</si>
  <si>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</si>
  <si>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</si>
  <si>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</si>
  <si>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</si>
  <si>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</si>
  <si>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</si>
  <si>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</si>
  <si>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</si>
  <si>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</si>
  <si>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</si>
  <si>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</si>
  <si>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</si>
  <si>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</si>
  <si>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</si>
  <si>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</si>
  <si>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</si>
  <si>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</si>
  <si>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</si>
  <si>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</si>
  <si>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</si>
  <si>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</si>
  <si>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</si>
  <si>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</si>
  <si>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</si>
  <si>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</si>
  <si>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</si>
  <si>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</si>
  <si>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</si>
  <si>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</si>
  <si>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</si>
  <si>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</si>
  <si>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</si>
  <si>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</si>
  <si>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</si>
  <si>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</si>
  <si>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</si>
  <si>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</si>
  <si>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</si>
  <si>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</si>
  <si>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</si>
  <si>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</si>
  <si>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</si>
  <si>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</si>
  <si>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</si>
  <si>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</si>
  <si>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</si>
  <si>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</si>
  <si>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</si>
  <si>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</si>
  <si>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</si>
  <si>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</si>
  <si>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</si>
  <si>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</si>
  <si>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</si>
  <si>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</si>
  <si>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</si>
  <si>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</si>
  <si>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</si>
  <si>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</si>
  <si>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</si>
  <si>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</si>
  <si>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</si>
  <si>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</si>
  <si>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</si>
  <si>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</si>
  <si>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</si>
  <si>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</si>
  <si>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</si>
  <si>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</si>
  <si>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</si>
  <si>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</si>
  <si>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</si>
  <si>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</si>
  <si>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</si>
  <si>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</si>
  <si>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</si>
  <si>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</si>
  <si>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</si>
  <si>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</si>
  <si>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</si>
  <si>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</si>
  <si>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</si>
  <si>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</si>
  <si>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</si>
  <si>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</si>
  <si>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</si>
  <si>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</si>
  <si>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</si>
  <si>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</si>
  <si>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</si>
  <si>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</si>
  <si>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</si>
  <si>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</si>
  <si>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</si>
  <si>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</si>
  <si>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</si>
  <si>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</si>
  <si>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</si>
  <si>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</si>
  <si>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</si>
  <si>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</si>
  <si>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</si>
  <si>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</si>
  <si>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</si>
  <si>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</si>
  <si>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</si>
  <si>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</si>
  <si>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</si>
  <si>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</si>
  <si>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</si>
  <si>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</si>
  <si>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</si>
  <si>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</si>
  <si>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</si>
  <si>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</si>
  <si>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</si>
  <si>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</si>
  <si>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</si>
  <si>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</si>
  <si>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</si>
  <si>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</si>
  <si>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</si>
  <si>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</si>
  <si>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</si>
  <si>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</si>
  <si>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</si>
  <si>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</si>
  <si>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</si>
  <si>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</si>
  <si>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</si>
  <si>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</si>
  <si>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</si>
  <si>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</si>
  <si>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</si>
  <si>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</si>
  <si>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</si>
  <si>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</si>
  <si>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</si>
  <si>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</si>
  <si>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</si>
  <si>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</si>
  <si>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</si>
  <si>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</si>
  <si>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</si>
  <si>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</si>
  <si>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</si>
  <si>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</si>
  <si>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</si>
  <si>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</si>
  <si>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</si>
  <si>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</si>
  <si>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</si>
  <si>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</si>
  <si>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</si>
  <si>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</si>
  <si>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</si>
  <si>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</si>
  <si>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</si>
  <si>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</si>
  <si>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</si>
  <si>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</si>
  <si>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</si>
  <si>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</si>
  <si>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</si>
  <si>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</si>
  <si>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</si>
  <si>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</si>
  <si>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</si>
  <si>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</si>
  <si>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</si>
  <si>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</si>
  <si>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</si>
  <si>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</si>
  <si>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</si>
  <si>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</si>
  <si>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</si>
  <si>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</si>
  <si>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</si>
  <si>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</si>
  <si>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</si>
  <si>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</si>
  <si>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</si>
  <si>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</si>
  <si>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</si>
  <si>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</si>
  <si>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</si>
  <si>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</si>
  <si>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</si>
  <si>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</si>
  <si>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</si>
  <si>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</si>
  <si>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</si>
  <si>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</si>
  <si>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</si>
  <si>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</si>
  <si>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</si>
  <si>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</si>
  <si>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</si>
  <si>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</si>
  <si>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</si>
  <si>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</si>
  <si>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</si>
  <si>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</si>
  <si>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</si>
  <si>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</si>
  <si>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</si>
  <si>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</si>
  <si>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</si>
  <si>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</si>
  <si>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</si>
  <si>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</si>
  <si>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</si>
  <si>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</si>
  <si>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</si>
  <si>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</si>
  <si>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</si>
  <si>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</si>
  <si>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</si>
  <si>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</si>
  <si>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</si>
  <si>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</si>
  <si>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</si>
  <si>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</si>
  <si>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</si>
  <si>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</si>
  <si>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</si>
  <si>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</si>
  <si>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</si>
  <si>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</si>
  <si>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</si>
  <si>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</si>
  <si>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</si>
  <si>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</si>
  <si>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</si>
  <si>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</si>
  <si>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</si>
  <si>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</si>
  <si>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</si>
  <si>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</si>
  <si>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</si>
  <si>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</si>
  <si>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</si>
  <si>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</si>
  <si>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</si>
  <si>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</si>
  <si>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</si>
  <si>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</si>
  <si>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</si>
  <si>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</si>
  <si>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</si>
  <si>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</si>
  <si>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</si>
  <si>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</si>
  <si>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</si>
  <si>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</si>
  <si>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</si>
  <si>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</si>
  <si>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</si>
  <si>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</si>
  <si>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</si>
  <si>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</si>
  <si>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</si>
  <si>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</si>
  <si>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</si>
  <si>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</si>
  <si>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</si>
  <si>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</si>
  <si>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</si>
  <si>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</si>
  <si>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</si>
  <si>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</si>
  <si>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</si>
  <si>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</si>
  <si>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</si>
  <si>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</si>
  <si>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</si>
  <si>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</si>
  <si>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</si>
  <si>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</si>
  <si>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</si>
  <si>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</si>
  <si>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</si>
  <si>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</si>
  <si>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</si>
  <si>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</si>
  <si>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</si>
  <si>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</si>
  <si>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</si>
  <si>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</si>
  <si>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</si>
  <si>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</si>
  <si>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</si>
  <si>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</si>
  <si>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</si>
  <si>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</si>
  <si>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</si>
  <si>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</si>
  <si>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</si>
  <si>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</si>
  <si>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</si>
  <si>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</si>
  <si>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</si>
  <si>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</si>
  <si>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</si>
  <si>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</si>
  <si>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</si>
  <si>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</si>
  <si>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</si>
  <si>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</si>
  <si>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</si>
  <si>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</si>
  <si>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</si>
  <si>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</si>
  <si>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</si>
  <si>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</si>
  <si>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</si>
  <si>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</si>
  <si>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</si>
  <si>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</si>
  <si>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</si>
  <si>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</si>
  <si>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</si>
  <si>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</si>
  <si>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</si>
  <si>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</si>
  <si>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</si>
  <si>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</si>
  <si>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</si>
  <si>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</si>
  <si>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</si>
  <si>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</si>
  <si>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</si>
  <si>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</si>
  <si>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</si>
  <si>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</si>
  <si>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</si>
  <si>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</si>
  <si>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</si>
  <si>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</si>
  <si>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</si>
  <si>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</si>
  <si>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</si>
  <si>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</si>
  <si>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</si>
  <si>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</si>
  <si>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</si>
  <si>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</si>
  <si>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</si>
  <si>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</si>
  <si>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</si>
  <si>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</si>
  <si>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</si>
  <si>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</si>
  <si>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</si>
  <si>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</si>
  <si>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</si>
  <si>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</si>
  <si>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</si>
  <si>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</si>
  <si>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</si>
  <si>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</si>
  <si>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</si>
  <si>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</si>
  <si>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</si>
  <si>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</si>
  <si>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</si>
  <si>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</si>
  <si>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</si>
  <si>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</si>
  <si>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</si>
  <si>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</si>
  <si>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</si>
  <si>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</si>
  <si>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</si>
  <si>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</si>
  <si>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</si>
  <si>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</si>
  <si>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</si>
  <si>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</si>
  <si>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</si>
  <si>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</si>
  <si>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</si>
  <si>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</si>
  <si>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</si>
  <si>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</si>
  <si>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</si>
  <si>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</si>
  <si>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</si>
  <si>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</si>
  <si>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</si>
  <si>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</si>
  <si>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</si>
  <si>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</si>
  <si>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</si>
  <si>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</si>
  <si>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</si>
  <si>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</si>
  <si>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</si>
  <si>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</si>
  <si>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</si>
  <si>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</si>
  <si>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</si>
  <si>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</si>
  <si>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</si>
  <si>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</si>
  <si>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</si>
  <si>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</si>
  <si>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</si>
  <si>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</si>
  <si>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</si>
  <si>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</si>
  <si>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</si>
  <si>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</si>
  <si>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</si>
  <si>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</si>
  <si>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</si>
  <si>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</si>
  <si>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</si>
  <si>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</si>
  <si>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</si>
  <si>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</si>
  <si>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</si>
  <si>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</si>
  <si>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</si>
  <si>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</si>
  <si>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</si>
  <si>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</si>
  <si>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</si>
  <si>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</si>
  <si>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</si>
  <si>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</si>
  <si>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</si>
  <si>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</si>
  <si>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</si>
  <si>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</si>
  <si>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</si>
  <si>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</si>
  <si>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</si>
  <si>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</si>
  <si>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</si>
  <si>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</si>
  <si>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</si>
  <si>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</si>
  <si>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</si>
  <si>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</si>
  <si>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</si>
  <si>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</si>
  <si>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</si>
  <si>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</si>
  <si>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</si>
  <si>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</si>
  <si>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</si>
  <si>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</si>
  <si>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</si>
  <si>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</si>
  <si>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</si>
  <si>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</si>
  <si>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</si>
  <si>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</si>
  <si>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</si>
  <si>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</si>
  <si>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</si>
  <si>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</si>
  <si>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</si>
  <si>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</si>
  <si>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</si>
  <si>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</si>
  <si>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</si>
  <si>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</si>
  <si>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</si>
  <si>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</si>
  <si>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</si>
  <si>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</si>
  <si>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</si>
  <si>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</si>
  <si>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</si>
  <si>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</si>
  <si>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</si>
  <si>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</si>
  <si>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</si>
  <si>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</si>
  <si>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</si>
  <si>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</si>
  <si>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</si>
  <si>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</si>
  <si>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</si>
  <si>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</si>
  <si>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</si>
  <si>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</si>
  <si>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</si>
  <si>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</si>
  <si>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</si>
  <si>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</si>
  <si>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</si>
  <si>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</si>
  <si>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</si>
  <si>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</si>
  <si>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</si>
  <si>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</si>
  <si>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</si>
  <si>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</si>
  <si>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</si>
  <si>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</si>
  <si>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</si>
  <si>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</si>
  <si>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</si>
  <si>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</si>
  <si>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</si>
  <si>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</si>
  <si>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</si>
  <si>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</si>
  <si>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</si>
  <si>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</si>
  <si>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</si>
  <si>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</si>
  <si>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</si>
  <si>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</si>
  <si>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</si>
  <si>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</si>
  <si>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</si>
  <si>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</si>
  <si>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</si>
  <si>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</si>
  <si>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</si>
  <si>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</si>
  <si>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</si>
  <si>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</si>
  <si>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</si>
  <si>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</si>
  <si>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</si>
  <si>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</si>
  <si>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</si>
  <si>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</si>
  <si>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</si>
  <si>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</si>
  <si>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</si>
  <si>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</si>
  <si>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</si>
  <si>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</si>
  <si>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</si>
  <si>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</si>
  <si>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</si>
  <si>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</si>
  <si>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</si>
  <si>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</si>
  <si>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</si>
  <si>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</si>
  <si>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</si>
  <si>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</si>
  <si>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</si>
  <si>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</si>
  <si>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</si>
  <si>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</si>
  <si>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</si>
  <si>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</si>
  <si>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</si>
  <si>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</si>
  <si>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</si>
  <si>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</si>
  <si>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</si>
  <si>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</si>
  <si>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</si>
  <si>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</si>
  <si>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</si>
  <si>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</si>
  <si>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</si>
  <si>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</si>
  <si>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</si>
  <si>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</si>
  <si>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</si>
  <si>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</si>
  <si>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</si>
  <si>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</si>
  <si>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</si>
  <si>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</si>
  <si>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</si>
  <si>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</si>
  <si>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</si>
  <si>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</si>
  <si>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</si>
  <si>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</si>
  <si>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</si>
  <si>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</si>
  <si>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</si>
  <si>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</si>
  <si>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</si>
  <si>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</si>
  <si>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</si>
  <si>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</si>
  <si>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</si>
  <si>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</si>
  <si>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</si>
  <si>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</si>
  <si>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</si>
  <si>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</si>
  <si>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</si>
  <si>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</si>
  <si>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</si>
  <si>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</si>
  <si>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</si>
  <si>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</si>
  <si>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</si>
  <si>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</si>
  <si>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</si>
  <si>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</si>
  <si>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</si>
  <si>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</si>
  <si>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</si>
  <si>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</si>
  <si>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</si>
  <si>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</si>
  <si>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</si>
  <si>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</si>
  <si>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</si>
  <si>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</si>
  <si>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</si>
  <si>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</si>
  <si>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</si>
  <si>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</si>
  <si>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</si>
  <si>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</si>
  <si>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</si>
  <si>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</si>
  <si>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</si>
  <si>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</si>
  <si>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</si>
  <si>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</si>
  <si>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</si>
  <si>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</si>
  <si>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</si>
  <si>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</si>
  <si>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</si>
  <si>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</si>
  <si>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</si>
  <si>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</si>
  <si>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</si>
  <si>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</si>
  <si>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</si>
  <si>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</si>
  <si>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</si>
  <si>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</si>
  <si>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</si>
  <si>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</si>
  <si>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</si>
  <si>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</si>
  <si>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</si>
  <si>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</si>
  <si>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</si>
  <si>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</si>
  <si>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</si>
  <si>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</si>
  <si>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</si>
  <si>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</si>
  <si>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</si>
  <si>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</si>
  <si>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</si>
  <si>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</si>
  <si>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</si>
  <si>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</si>
  <si>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</si>
  <si>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</si>
  <si>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</si>
  <si>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</si>
  <si>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</si>
  <si>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</si>
  <si>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</si>
  <si>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</si>
  <si>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</si>
  <si>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</si>
  <si>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</si>
  <si>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</si>
  <si>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</si>
  <si>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</si>
  <si>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</si>
  <si>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</si>
  <si>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</si>
  <si>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</si>
  <si>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</si>
  <si>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</si>
  <si>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</si>
  <si>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</si>
  <si>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</si>
  <si>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</si>
  <si>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</si>
  <si>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</si>
  <si>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</si>
  <si>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</si>
  <si>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</si>
  <si>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</si>
  <si>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</si>
  <si>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</si>
  <si>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</si>
  <si>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</si>
  <si>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</si>
  <si>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</si>
  <si>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</si>
  <si>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</si>
  <si>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</si>
  <si>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</si>
  <si>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</si>
  <si>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</si>
  <si>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</si>
  <si>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</si>
  <si>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</si>
  <si>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</si>
  <si>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</si>
  <si>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</si>
  <si>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</si>
  <si>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</si>
  <si>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</si>
  <si>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</si>
  <si>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</si>
  <si>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</si>
  <si>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</si>
  <si>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</si>
  <si>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</si>
  <si>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</si>
  <si>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</si>
  <si>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</si>
  <si>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</si>
  <si>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</si>
  <si>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</si>
  <si>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</si>
  <si>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</si>
  <si>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</si>
  <si>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</si>
  <si>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</si>
  <si>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</si>
  <si>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</si>
  <si>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</si>
  <si>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</si>
  <si>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</si>
  <si>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</si>
  <si>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</si>
  <si>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</si>
  <si>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</si>
  <si>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</si>
  <si>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</si>
  <si>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</si>
  <si>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</si>
  <si>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</si>
  <si>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</si>
  <si>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</si>
  <si>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</si>
  <si>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</si>
  <si>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</si>
  <si>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</si>
  <si>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</si>
  <si>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</si>
  <si>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</si>
  <si>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</si>
  <si>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</si>
  <si>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</si>
  <si>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</si>
  <si>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</si>
  <si>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</si>
  <si>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</si>
  <si>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</si>
  <si>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</si>
  <si>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</si>
  <si>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</si>
  <si>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</si>
  <si>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</si>
  <si>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</si>
  <si>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</si>
  <si>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</si>
  <si>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</si>
  <si>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</si>
  <si>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</si>
  <si>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</si>
  <si>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</si>
  <si>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</si>
  <si>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</si>
  <si>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</si>
  <si>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</si>
  <si>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</si>
  <si>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</si>
  <si>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</si>
  <si>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</si>
  <si>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</si>
  <si>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</si>
  <si>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</si>
  <si>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</si>
  <si>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</si>
  <si>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</si>
  <si>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</si>
  <si>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</si>
  <si>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</si>
  <si>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</si>
  <si>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</si>
  <si>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</si>
  <si>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</si>
  <si>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</si>
  <si>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</si>
  <si>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</si>
  <si>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</si>
  <si>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</si>
  <si>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</si>
  <si>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</si>
  <si>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</si>
  <si>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</si>
  <si>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</si>
  <si>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</si>
  <si>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</si>
  <si>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</si>
  <si>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</si>
  <si>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</si>
  <si>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</si>
  <si>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</si>
  <si>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</si>
  <si>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</si>
  <si>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</si>
  <si>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</si>
  <si>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</si>
  <si>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</si>
  <si>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</si>
  <si>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</si>
  <si>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</si>
  <si>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</si>
  <si>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</si>
  <si>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</si>
  <si>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</si>
  <si>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</si>
  <si>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</si>
  <si>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</si>
  <si>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</si>
  <si>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</si>
  <si>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</si>
  <si>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</si>
  <si>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</si>
  <si>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</si>
  <si>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</si>
  <si>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</si>
  <si>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</si>
  <si>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</si>
  <si>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</si>
  <si>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</si>
  <si>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</si>
  <si>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</si>
  <si>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</si>
  <si>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</si>
  <si>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</si>
  <si>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</si>
  <si>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</si>
  <si>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</si>
  <si>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</si>
  <si>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</si>
  <si>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</si>
  <si>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</si>
  <si>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</si>
  <si>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</si>
  <si>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</si>
  <si>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</si>
  <si>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</si>
  <si>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</si>
  <si>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</si>
  <si>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</si>
  <si>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</si>
  <si>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</si>
  <si>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</si>
  <si>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</si>
  <si>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</si>
  <si>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</si>
  <si>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</si>
  <si>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</si>
  <si>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</si>
  <si>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</si>
  <si>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</si>
  <si>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</si>
  <si>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</si>
  <si>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</si>
  <si>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</si>
  <si>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</si>
  <si>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</si>
  <si>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</si>
  <si>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</si>
  <si>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</si>
  <si>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</si>
  <si>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</si>
  <si>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</si>
  <si>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</si>
  <si>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</si>
  <si>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</si>
  <si>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</si>
  <si>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</si>
  <si>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</si>
  <si>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</si>
  <si>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</si>
  <si>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</si>
  <si>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</si>
  <si>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</si>
  <si>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</si>
  <si>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</si>
  <si>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</si>
  <si>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</si>
  <si>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</si>
  <si>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</si>
  <si>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</si>
  <si>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</si>
  <si>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</si>
  <si>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</si>
  <si>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</si>
  <si>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</si>
  <si>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</si>
  <si>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</si>
  <si>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</si>
  <si>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</si>
  <si>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</si>
  <si>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</si>
  <si>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</si>
  <si>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</si>
  <si>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</si>
  <si>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</si>
  <si>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</si>
  <si>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</si>
  <si>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</si>
  <si>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</si>
  <si>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</si>
  <si>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</si>
  <si>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</si>
  <si>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</si>
  <si>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</si>
  <si>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</si>
  <si>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</si>
  <si>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</si>
  <si>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</si>
  <si>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</si>
  <si>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</si>
  <si>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</si>
  <si>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</si>
  <si>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</si>
  <si>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</si>
  <si>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</si>
  <si>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</si>
  <si>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</si>
  <si>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</si>
  <si>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</si>
  <si>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</si>
  <si>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</si>
  <si>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</si>
  <si>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</si>
  <si>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</si>
  <si>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</si>
  <si>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</si>
  <si>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</si>
  <si>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</si>
  <si>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</si>
  <si>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</si>
  <si>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</si>
  <si>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</si>
  <si>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</si>
  <si>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</si>
  <si>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</si>
  <si>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</si>
  <si>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</si>
  <si>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</si>
  <si>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</si>
  <si>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</si>
  <si>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</si>
  <si>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</si>
  <si>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</si>
  <si>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</si>
  <si>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</si>
  <si>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</si>
  <si>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</si>
  <si>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</si>
  <si>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</si>
  <si>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</si>
  <si>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</si>
  <si>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</si>
  <si>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</si>
  <si>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</si>
  <si>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</si>
  <si>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</si>
  <si>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</si>
  <si>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</si>
  <si>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</si>
  <si>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</si>
  <si>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</si>
  <si>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</si>
  <si>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</si>
  <si>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</si>
  <si>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</si>
  <si>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</si>
  <si>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</si>
  <si>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</si>
  <si>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</si>
  <si>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</si>
  <si>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</si>
  <si>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</si>
  <si>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</si>
  <si>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</si>
  <si>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</si>
  <si>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</si>
  <si>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</si>
  <si>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</si>
  <si>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</si>
  <si>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</si>
  <si>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</si>
  <si>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</si>
  <si>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</si>
  <si>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</si>
  <si>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</si>
  <si>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</si>
  <si>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</si>
  <si>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</si>
  <si>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</si>
  <si>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</si>
  <si>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</si>
  <si>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</si>
  <si>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</si>
  <si>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</si>
  <si>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</si>
  <si>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</si>
  <si>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</si>
  <si>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</si>
  <si>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</si>
  <si>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</si>
  <si>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</si>
  <si>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</si>
  <si>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</si>
  <si>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</si>
  <si>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</si>
  <si>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</si>
  <si>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</si>
  <si>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</si>
  <si>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</si>
  <si>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</si>
  <si>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</si>
  <si>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</si>
  <si>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</si>
  <si>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</si>
  <si>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</si>
  <si>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</si>
  <si>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</si>
  <si>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</si>
  <si>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</si>
  <si>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</si>
  <si>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</si>
  <si>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</si>
  <si>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</si>
  <si>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</si>
  <si>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</si>
  <si>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</si>
  <si>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</si>
  <si>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</si>
  <si>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</si>
  <si>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</si>
  <si>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</si>
  <si>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</si>
  <si>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</si>
  <si>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</si>
  <si>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</si>
  <si>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</si>
  <si>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</si>
  <si>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</si>
  <si>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</si>
  <si>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</si>
  <si>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</si>
  <si>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</si>
  <si>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</si>
  <si>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</si>
  <si>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</si>
  <si>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</si>
  <si>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</si>
  <si>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</si>
  <si>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</si>
  <si>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</si>
  <si>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</si>
  <si>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</si>
  <si>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</si>
  <si>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</si>
  <si>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</si>
  <si>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</si>
  <si>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</si>
  <si>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</si>
  <si>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</si>
  <si>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</si>
  <si>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</si>
  <si>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</si>
  <si>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</si>
  <si>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</si>
  <si>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</si>
  <si>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</si>
  <si>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</si>
  <si>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</si>
  <si>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</si>
  <si>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</si>
  <si>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</si>
  <si>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</si>
  <si>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</si>
  <si>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</si>
  <si>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</si>
  <si>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</si>
  <si>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</si>
  <si>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</si>
  <si>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</si>
  <si>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</si>
  <si>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</si>
  <si>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</si>
  <si>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</si>
  <si>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</si>
  <si>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</si>
  <si>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</si>
  <si>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</si>
  <si>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</si>
  <si>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</si>
  <si>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</si>
  <si>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</si>
  <si>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</si>
  <si>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</si>
  <si>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</si>
  <si>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</si>
  <si>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</si>
  <si>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</si>
  <si>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</si>
  <si>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</si>
  <si>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</si>
  <si>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</si>
  <si>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</si>
  <si>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</si>
  <si>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</si>
  <si>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</si>
  <si>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</si>
  <si>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</si>
  <si>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</si>
  <si>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</si>
  <si>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</si>
  <si>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</si>
  <si>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</si>
  <si>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</si>
  <si>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</si>
  <si>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</si>
  <si>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</si>
  <si>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</si>
  <si>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</si>
  <si>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</si>
  <si>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</si>
  <si>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</si>
  <si>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</si>
  <si>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</si>
  <si>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</si>
  <si>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</si>
  <si>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</si>
  <si>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</si>
  <si>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</si>
  <si>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</si>
  <si>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</si>
  <si>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</si>
  <si>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</si>
  <si>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</si>
  <si>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</si>
  <si>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</si>
  <si>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</si>
  <si>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</si>
  <si>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</si>
  <si>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</si>
  <si>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</si>
  <si>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</si>
  <si>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</si>
  <si>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</si>
  <si>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</si>
  <si>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</si>
  <si>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</si>
  <si>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</si>
  <si>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</si>
  <si>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</si>
  <si>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</si>
  <si>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</si>
  <si>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</si>
  <si>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</si>
  <si>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</si>
  <si>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</si>
  <si>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</si>
  <si>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</si>
  <si>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</si>
  <si>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</si>
  <si>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</si>
  <si>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</si>
  <si>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</si>
  <si>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</si>
  <si>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</si>
  <si>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</si>
  <si>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</si>
  <si>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</si>
  <si>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</si>
  <si>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</si>
  <si>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</si>
  <si>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</si>
  <si>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</si>
  <si>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</si>
  <si>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</si>
  <si>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</si>
  <si>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</si>
  <si>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</si>
  <si>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</si>
  <si>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</si>
  <si>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</si>
  <si>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</si>
  <si>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</si>
  <si>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</si>
  <si>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</si>
  <si>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</si>
  <si>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</si>
  <si>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</si>
  <si>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</si>
  <si>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</si>
  <si>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</si>
  <si>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</si>
  <si>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</si>
  <si>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</si>
  <si>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</si>
  <si>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</si>
  <si>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</si>
  <si>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</si>
  <si>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</si>
  <si>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</si>
  <si>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</si>
  <si>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</si>
  <si>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</si>
  <si>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</si>
  <si>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</si>
  <si>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</si>
  <si>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</si>
  <si>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</si>
  <si>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</si>
  <si>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</si>
  <si>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</si>
  <si>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</si>
  <si>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</si>
  <si>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</si>
  <si>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</si>
  <si>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</si>
  <si>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</si>
  <si>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</si>
  <si>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</si>
  <si>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</si>
  <si>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</si>
  <si>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</si>
  <si>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</si>
  <si>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</si>
  <si>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</si>
  <si>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</si>
  <si>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</si>
  <si>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</si>
  <si>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</si>
  <si>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</si>
  <si>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</si>
  <si>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</si>
  <si>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</si>
  <si>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</si>
  <si>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</si>
  <si>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</si>
  <si>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</si>
  <si>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</si>
  <si>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</si>
  <si>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</si>
  <si>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</si>
  <si>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</si>
  <si>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</si>
  <si>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</si>
  <si>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</si>
  <si>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</si>
  <si>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</si>
  <si>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</si>
  <si>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</si>
  <si>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</si>
  <si>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</si>
  <si>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</si>
  <si>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</si>
  <si>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</si>
  <si>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</si>
  <si>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</si>
  <si>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</si>
  <si>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</si>
  <si>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</si>
  <si>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</si>
  <si>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</si>
  <si>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</si>
  <si>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</si>
  <si>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</si>
  <si>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</si>
  <si>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</si>
  <si>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</si>
  <si>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</si>
  <si>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</si>
  <si>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</si>
  <si>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</si>
  <si>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</si>
  <si>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</si>
  <si>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</si>
  <si>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</si>
  <si>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</si>
  <si>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</si>
  <si>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</si>
  <si>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</si>
  <si>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</si>
  <si>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</si>
  <si>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</si>
  <si>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</si>
  <si>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</si>
  <si>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</si>
  <si>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</si>
  <si>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</si>
  <si>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</si>
  <si>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</si>
  <si>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</si>
  <si>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</si>
  <si>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</si>
  <si>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</si>
  <si>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</si>
  <si>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</si>
  <si>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</si>
  <si>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</si>
  <si>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</si>
  <si>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</si>
  <si>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</si>
  <si>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</si>
  <si>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</si>
  <si>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</si>
  <si>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</si>
  <si>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</si>
  <si>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</si>
  <si>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</si>
  <si>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</si>
  <si>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</si>
  <si>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</si>
  <si>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</si>
  <si>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</si>
  <si>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</si>
  <si>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</si>
  <si>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</si>
  <si>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</si>
  <si>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</si>
  <si>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</si>
  <si>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</si>
  <si>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</si>
  <si>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</si>
  <si>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</si>
  <si>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</si>
  <si>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</si>
  <si>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</si>
  <si>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</si>
  <si>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</si>
  <si>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</si>
  <si>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</si>
  <si>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</si>
  <si>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</si>
  <si>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</si>
  <si>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</si>
  <si>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</si>
  <si>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</si>
  <si>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</si>
  <si>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</si>
  <si>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</si>
  <si>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</si>
  <si>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</si>
  <si>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</si>
  <si>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</si>
  <si>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</si>
  <si>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</si>
  <si>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</si>
  <si>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</si>
  <si>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</si>
  <si>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</si>
  <si>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</si>
  <si>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</si>
  <si>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</si>
  <si>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</si>
  <si>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</si>
  <si>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</si>
  <si>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</si>
  <si>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</si>
  <si>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</si>
  <si>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</si>
  <si>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</si>
  <si>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</si>
  <si>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</si>
  <si>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</si>
  <si>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</si>
  <si>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</si>
  <si>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</si>
  <si>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</si>
  <si>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</si>
  <si>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</si>
  <si>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</si>
  <si>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</si>
  <si>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</si>
  <si>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</si>
  <si>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</si>
  <si>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</si>
  <si>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</si>
  <si>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</si>
  <si>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</si>
  <si>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</si>
  <si>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</si>
  <si>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</si>
  <si>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</si>
  <si>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</si>
  <si>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</si>
  <si>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</si>
  <si>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</si>
  <si>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</si>
  <si>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</si>
  <si>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</si>
  <si>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</si>
  <si>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</si>
  <si>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</si>
  <si>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</si>
  <si>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</si>
  <si>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</si>
  <si>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</si>
  <si>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</si>
  <si>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</si>
  <si>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</si>
  <si>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</si>
  <si>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</si>
  <si>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</si>
  <si>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</si>
  <si>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</si>
  <si>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</si>
  <si>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</si>
  <si>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</si>
  <si>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</si>
  <si>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</si>
  <si>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</si>
  <si>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</si>
  <si>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</si>
  <si>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</si>
  <si>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</si>
  <si>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</si>
  <si>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</si>
  <si>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</si>
  <si>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</si>
  <si>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</si>
  <si>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</si>
  <si>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</si>
  <si>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</si>
  <si>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</si>
  <si>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</si>
  <si>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</si>
  <si>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</si>
  <si>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</si>
  <si>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</si>
  <si>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</si>
  <si>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</si>
  <si>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</si>
  <si>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</si>
  <si>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</si>
  <si>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</si>
  <si>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</si>
  <si>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</si>
  <si>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</si>
  <si>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</si>
  <si>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</si>
  <si>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</si>
  <si>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</si>
  <si>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</si>
  <si>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</si>
  <si>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</si>
  <si>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</si>
  <si>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</si>
  <si>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</si>
  <si>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</si>
  <si>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</si>
  <si>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</si>
  <si>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</si>
  <si>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</si>
  <si>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</si>
  <si>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</si>
  <si>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</si>
  <si>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</si>
  <si>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</si>
  <si>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</si>
  <si>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</si>
  <si>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</si>
  <si>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</si>
  <si>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</si>
  <si>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</si>
  <si>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</si>
  <si>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</si>
  <si>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</si>
  <si>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</si>
  <si>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</si>
  <si>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</si>
  <si>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</si>
  <si>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</si>
  <si>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</si>
  <si>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</si>
  <si>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</si>
  <si>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</si>
  <si>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</si>
  <si>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</si>
  <si>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</si>
  <si>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</si>
  <si>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</si>
  <si>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</si>
  <si>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</si>
  <si>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</si>
  <si>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</si>
  <si>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</si>
  <si>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</si>
  <si>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</si>
  <si>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</si>
  <si>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</si>
  <si>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</si>
  <si>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</si>
  <si>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</si>
  <si>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</si>
  <si>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</si>
  <si>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</si>
  <si>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</si>
  <si>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</si>
  <si>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</si>
  <si>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</si>
  <si>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</si>
  <si>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</si>
  <si>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</si>
  <si>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</si>
  <si>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</si>
  <si>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</si>
  <si>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</si>
  <si>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</si>
  <si>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</si>
  <si>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</si>
  <si>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</si>
  <si>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</si>
  <si>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</si>
  <si>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</si>
  <si>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</si>
  <si>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</si>
  <si>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</si>
  <si>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</si>
  <si>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</si>
  <si>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</si>
  <si>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</si>
  <si>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</si>
  <si>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</si>
  <si>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</si>
  <si>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</si>
  <si>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</si>
  <si>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</si>
  <si>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</si>
  <si>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</si>
  <si>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</si>
  <si>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</si>
  <si>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</si>
  <si>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</si>
  <si>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</si>
  <si>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</si>
  <si>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</si>
  <si>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</si>
  <si>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</si>
  <si>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</si>
  <si>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</si>
  <si>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</si>
  <si>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</si>
  <si>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</si>
  <si>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</si>
  <si>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</si>
  <si>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</si>
  <si>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</si>
  <si>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</si>
  <si>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</si>
  <si>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</si>
  <si>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</si>
  <si>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</si>
  <si>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</si>
  <si>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</si>
  <si>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</si>
  <si>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</si>
  <si>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</si>
  <si>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</si>
  <si>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</si>
  <si>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</si>
  <si>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</si>
  <si>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</si>
  <si>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</si>
  <si>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</si>
  <si>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</si>
  <si>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</si>
  <si>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</si>
  <si>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</si>
  <si>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</si>
  <si>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</si>
  <si>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</si>
  <si>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</si>
  <si>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</si>
  <si>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</si>
  <si>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</si>
  <si>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</si>
  <si>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</si>
  <si>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</si>
  <si>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</si>
  <si>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</si>
  <si>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</si>
  <si>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</si>
  <si>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</si>
  <si>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</si>
  <si>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</si>
  <si>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</si>
  <si>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</si>
  <si>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</si>
  <si>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</si>
  <si>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</si>
  <si>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</si>
  <si>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</si>
  <si>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</si>
  <si>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</si>
  <si>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</si>
  <si>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</si>
  <si>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</si>
  <si>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</si>
  <si>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</si>
  <si>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</si>
  <si>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</si>
  <si>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</si>
  <si>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</si>
  <si>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</si>
  <si>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</si>
  <si>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</si>
  <si>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</si>
  <si>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</si>
  <si>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</si>
  <si>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</si>
  <si>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</si>
  <si>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</si>
  <si>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</si>
  <si>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</si>
  <si>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</si>
  <si>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</si>
  <si>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</si>
  <si>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</si>
  <si>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</si>
  <si>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</si>
  <si>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</si>
  <si>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</si>
  <si>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</si>
  <si>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</si>
  <si>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</si>
  <si>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</si>
  <si>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</si>
  <si>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</si>
  <si>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</si>
  <si>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</si>
  <si>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</si>
  <si>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</si>
  <si>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</si>
  <si>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</si>
  <si>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</si>
  <si>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</si>
  <si>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</si>
  <si>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</si>
  <si>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</si>
  <si>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</si>
  <si>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</si>
  <si>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</si>
  <si>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</si>
  <si>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</si>
  <si>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</si>
  <si>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</si>
  <si>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</si>
  <si>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</si>
  <si>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</si>
  <si>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</si>
  <si>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</si>
  <si>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</si>
  <si>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</si>
  <si>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</si>
  <si>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</si>
  <si>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</si>
  <si>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</si>
  <si>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</si>
  <si>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</si>
  <si>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</si>
  <si>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</si>
  <si>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</si>
  <si>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</si>
  <si>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</si>
  <si>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</si>
  <si>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</si>
  <si>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</si>
  <si>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</si>
  <si>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</si>
  <si>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</si>
  <si>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</si>
  <si>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</si>
  <si>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</si>
  <si>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</si>
  <si>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</si>
  <si>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</si>
  <si>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</si>
  <si>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</si>
  <si>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</si>
  <si>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</si>
  <si>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</si>
  <si>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</si>
  <si>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</si>
  <si>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</si>
  <si>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</si>
  <si>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</si>
  <si>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</si>
  <si>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</si>
  <si>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</si>
  <si>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</si>
  <si>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</si>
  <si>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</si>
  <si>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</si>
  <si>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</si>
  <si>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</si>
  <si>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</si>
  <si>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</si>
  <si>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</si>
  <si>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</si>
  <si>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</si>
  <si>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</si>
  <si>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</si>
  <si>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</si>
  <si>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</si>
  <si>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</si>
  <si>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</si>
  <si>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</si>
  <si>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</si>
  <si>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</si>
  <si>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</si>
  <si>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</si>
  <si>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</si>
  <si>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</si>
  <si>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</si>
  <si>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</si>
  <si>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</si>
  <si>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</si>
  <si>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</si>
  <si>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</si>
  <si>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</si>
  <si>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</si>
  <si>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</si>
  <si>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</si>
  <si>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</si>
  <si>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</si>
  <si>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</si>
  <si>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</si>
  <si>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</si>
  <si>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</si>
  <si>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</si>
  <si>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</si>
  <si>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</si>
  <si>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</si>
  <si>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</si>
  <si>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</si>
  <si>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</si>
  <si>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</si>
  <si>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</si>
  <si>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</si>
  <si>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</si>
  <si>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</si>
  <si>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</si>
  <si>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</si>
  <si>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</si>
  <si>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</si>
  <si>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</si>
  <si>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</si>
  <si>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</si>
  <si>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</si>
  <si>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</si>
  <si>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</si>
  <si>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</si>
  <si>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</si>
  <si>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</si>
  <si>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</si>
  <si>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</si>
  <si>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</si>
  <si>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</si>
  <si>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</si>
  <si>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</si>
  <si>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</si>
  <si>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</si>
  <si>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</si>
  <si>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</si>
  <si>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</si>
  <si>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</si>
  <si>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</si>
  <si>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</si>
  <si>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</si>
  <si>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</si>
  <si>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</si>
  <si>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</si>
  <si>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</si>
  <si>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</si>
  <si>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</si>
  <si>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</si>
  <si>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</si>
  <si>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</si>
  <si>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</si>
  <si>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</si>
  <si>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</si>
  <si>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</si>
  <si>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</si>
  <si>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</si>
  <si>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</si>
  <si>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</si>
  <si>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</si>
  <si>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</si>
  <si>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</si>
  <si>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</si>
  <si>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</si>
  <si>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</si>
  <si>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</si>
  <si>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</si>
  <si>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</si>
  <si>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</si>
  <si>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</si>
  <si>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</si>
  <si>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</si>
  <si>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</si>
  <si>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</si>
  <si>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</si>
  <si>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</si>
  <si>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</si>
  <si>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</si>
  <si>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</si>
  <si>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</si>
  <si>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</si>
  <si>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</si>
  <si>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</si>
  <si>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</si>
  <si>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</si>
  <si>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</si>
  <si>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</si>
  <si>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</si>
  <si>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</si>
  <si>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</si>
  <si>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</si>
  <si>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</si>
  <si>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</si>
  <si>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</si>
  <si>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</si>
  <si>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</si>
  <si>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</si>
  <si>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</si>
  <si>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</si>
  <si>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</si>
  <si>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</si>
  <si>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</si>
  <si>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</si>
  <si>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</si>
  <si>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</si>
  <si>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</si>
  <si>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</si>
  <si>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</si>
  <si>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</si>
  <si>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</si>
  <si>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</si>
  <si>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</si>
  <si>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</si>
  <si>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</si>
  <si>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</si>
  <si>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</si>
  <si>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</si>
  <si>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</si>
  <si>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</si>
  <si>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</si>
  <si>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</si>
  <si>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</si>
  <si>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</si>
  <si>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</si>
  <si>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</si>
  <si>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</si>
  <si>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</si>
  <si>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</si>
  <si>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</si>
  <si>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</si>
  <si>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</si>
  <si>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</si>
  <si>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</si>
  <si>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</si>
  <si>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</si>
  <si>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</si>
  <si>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</si>
  <si>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</si>
  <si>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</si>
  <si>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</si>
  <si>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</si>
  <si>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</si>
  <si>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</si>
  <si>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</si>
  <si>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</si>
  <si>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</si>
  <si>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</si>
  <si>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</si>
  <si>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</si>
  <si>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</si>
  <si>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</si>
  <si>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</si>
  <si>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</si>
  <si>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</si>
  <si>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</si>
  <si>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</si>
  <si>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</si>
  <si>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</si>
  <si>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</si>
  <si>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</si>
  <si>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</si>
  <si>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</si>
  <si>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</si>
  <si>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</si>
  <si>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</si>
  <si>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</si>
  <si>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</si>
  <si>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</si>
  <si>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</si>
  <si>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</si>
  <si>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</si>
  <si>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</si>
  <si>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</si>
  <si>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</si>
  <si>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</si>
  <si>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</si>
  <si>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</si>
  <si>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</si>
  <si>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</si>
  <si>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</si>
  <si>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</si>
  <si>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</si>
  <si>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</si>
  <si>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</si>
  <si>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</si>
  <si>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</si>
  <si>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</si>
  <si>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</si>
  <si>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</si>
  <si>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</si>
  <si>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</si>
  <si>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</si>
  <si>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</si>
  <si>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</si>
  <si>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</si>
  <si>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</si>
  <si>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</si>
  <si>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</si>
  <si>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</si>
  <si>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</si>
  <si>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</si>
  <si>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</si>
  <si>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</si>
  <si>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</si>
  <si>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</si>
  <si>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</si>
  <si>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</si>
  <si>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</si>
  <si>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</si>
  <si>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</si>
  <si>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</si>
  <si>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</si>
  <si>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</si>
  <si>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</si>
  <si>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</si>
  <si>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</si>
  <si>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</si>
  <si>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</si>
  <si>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</si>
  <si>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</si>
  <si>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</si>
  <si>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</si>
  <si>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</si>
  <si>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</si>
  <si>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</si>
  <si>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</si>
  <si>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</si>
  <si>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</si>
  <si>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</si>
  <si>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</si>
  <si>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</si>
  <si>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</si>
  <si>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</si>
  <si>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</si>
  <si>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</si>
  <si>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</si>
  <si>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</si>
  <si>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</si>
  <si>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</si>
  <si>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</si>
  <si>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</si>
  <si>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</si>
  <si>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</si>
  <si>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</si>
  <si>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</si>
  <si>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</si>
  <si>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</si>
  <si>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</si>
  <si>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</si>
  <si>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</si>
  <si>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</si>
  <si>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</si>
  <si>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</si>
  <si>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</si>
  <si>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</si>
  <si>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</si>
  <si>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</si>
  <si>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</si>
  <si>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</si>
  <si>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</si>
  <si>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</si>
  <si>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</si>
  <si>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</si>
  <si>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</si>
  <si>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</si>
  <si>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</si>
  <si>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</si>
  <si>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</si>
  <si>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</si>
  <si>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</si>
  <si>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</si>
  <si>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</si>
  <si>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</si>
  <si>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</si>
  <si>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</si>
  <si>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</si>
  <si>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</si>
  <si>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</si>
  <si>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</si>
  <si>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</si>
  <si>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</si>
  <si>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</si>
  <si>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</si>
  <si>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</si>
  <si>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</si>
  <si>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</si>
  <si>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</si>
  <si>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</si>
  <si>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</si>
  <si>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</si>
  <si>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</si>
  <si>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</si>
  <si>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</si>
  <si>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</si>
  <si>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</si>
  <si>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</si>
  <si>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</si>
  <si>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</si>
  <si>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</si>
  <si>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</si>
  <si>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</si>
  <si>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</si>
  <si>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</si>
  <si>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</si>
  <si>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</si>
  <si>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</si>
  <si>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</si>
  <si>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</si>
  <si>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</si>
  <si>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</si>
  <si>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</si>
  <si>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</si>
  <si>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</si>
  <si>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</si>
  <si>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</si>
  <si>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</si>
  <si>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</si>
  <si>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</si>
  <si>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</si>
  <si>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</si>
  <si>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</si>
  <si>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</si>
  <si>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</si>
  <si>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</si>
  <si>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</si>
  <si>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</si>
  <si>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</si>
  <si>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</si>
  <si>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</si>
  <si>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</si>
  <si>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</si>
  <si>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</si>
  <si>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</si>
  <si>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</si>
  <si>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</si>
  <si>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</si>
  <si>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</si>
  <si>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</si>
  <si>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</si>
  <si>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</si>
  <si>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</si>
  <si>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</si>
  <si>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</si>
  <si>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</si>
  <si>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</si>
  <si>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</si>
  <si>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</si>
  <si>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</si>
  <si>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</si>
  <si>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</si>
  <si>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</si>
  <si>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</si>
  <si>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</si>
  <si>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</si>
  <si>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</si>
  <si>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</si>
  <si>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</si>
  <si>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</si>
  <si>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</si>
  <si>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</si>
  <si>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</si>
  <si>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</si>
  <si>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</si>
  <si>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</si>
  <si>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</si>
  <si>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</si>
  <si>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</si>
  <si>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</si>
  <si>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</si>
  <si>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</si>
  <si>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</si>
  <si>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</si>
  <si>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</si>
  <si>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</si>
  <si>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</si>
  <si>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</si>
  <si>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</si>
  <si>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</si>
  <si>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</si>
  <si>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</si>
  <si>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</si>
  <si>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</si>
  <si>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</si>
  <si>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</si>
  <si>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</si>
  <si>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</si>
  <si>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</si>
  <si>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</si>
  <si>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</si>
  <si>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</si>
  <si>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</si>
  <si>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</si>
  <si>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</si>
  <si>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</si>
  <si>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</si>
  <si>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</si>
  <si>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</si>
  <si>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</si>
  <si>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</si>
  <si>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</si>
  <si>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</si>
  <si>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</si>
  <si>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</si>
  <si>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</si>
  <si>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</si>
  <si>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</si>
  <si>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</si>
  <si>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</si>
  <si>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</si>
  <si>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</si>
  <si>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</si>
  <si>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</si>
  <si>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</si>
  <si>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</si>
  <si>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</si>
  <si>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</si>
  <si>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</si>
  <si>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</si>
  <si>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</si>
  <si>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</si>
  <si>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</si>
  <si>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</si>
  <si>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</si>
  <si>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</si>
  <si>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</si>
  <si>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</si>
  <si>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</si>
  <si>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</si>
  <si>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</si>
  <si>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</si>
  <si>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</si>
  <si>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</si>
  <si>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</si>
  <si>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</si>
  <si>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</si>
  <si>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</si>
  <si>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</si>
  <si>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</si>
  <si>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</si>
  <si>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</si>
  <si>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</si>
  <si>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</si>
  <si>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</si>
  <si>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</si>
  <si>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</si>
  <si>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</si>
  <si>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</si>
  <si>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</si>
  <si>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</si>
  <si>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</si>
  <si>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</si>
  <si>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</si>
  <si>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</si>
  <si>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</si>
  <si>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</si>
  <si>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</si>
  <si>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</si>
  <si>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</si>
  <si>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</si>
  <si>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</si>
  <si>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</si>
  <si>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</si>
  <si>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</si>
  <si>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</si>
  <si>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</si>
  <si>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</si>
  <si>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</si>
  <si>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</si>
  <si>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</si>
  <si>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</si>
  <si>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</si>
  <si>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</si>
  <si>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</si>
  <si>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</si>
  <si>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</si>
  <si>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</si>
  <si>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</si>
  <si>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</si>
  <si>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</si>
  <si>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</si>
  <si>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</si>
  <si>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</si>
  <si>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</si>
  <si>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</si>
  <si>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</si>
  <si>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</si>
  <si>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</si>
  <si>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</si>
  <si>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</si>
  <si>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</si>
  <si>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</si>
  <si>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</si>
  <si>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</si>
  <si>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</si>
  <si>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</si>
  <si>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</si>
  <si>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</si>
  <si>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</si>
  <si>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</si>
  <si>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</si>
  <si>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</si>
  <si>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</si>
  <si>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</si>
  <si>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</si>
  <si>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</si>
  <si>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</si>
  <si>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</si>
  <si>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</si>
  <si>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</si>
  <si>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</si>
  <si>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</si>
  <si>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</si>
  <si>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</si>
  <si>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</si>
  <si>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</si>
  <si>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</si>
  <si>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</si>
  <si>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</si>
  <si>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</si>
  <si>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</si>
  <si>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</si>
  <si>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</si>
  <si>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</si>
  <si>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</si>
  <si>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</si>
  <si>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</si>
  <si>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</si>
  <si>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</si>
  <si>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</si>
  <si>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</si>
  <si>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</si>
  <si>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</si>
  <si>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</si>
  <si>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</si>
  <si>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</si>
  <si>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</si>
  <si>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</si>
  <si>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</si>
  <si>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</si>
  <si>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</si>
  <si>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</si>
  <si>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</si>
  <si>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</si>
  <si>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</si>
  <si>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</si>
  <si>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</si>
  <si>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</si>
  <si>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</si>
  <si>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</si>
  <si>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</si>
  <si>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</si>
  <si>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</si>
  <si>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</si>
  <si>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</si>
  <si>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</si>
  <si>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</si>
  <si>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</si>
  <si>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</si>
  <si>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</si>
  <si>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</si>
  <si>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</si>
  <si>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</si>
  <si>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</si>
  <si>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</si>
  <si>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</si>
  <si>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</si>
  <si>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</si>
  <si>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</si>
  <si>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</si>
  <si>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</si>
  <si>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</si>
  <si>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</si>
  <si>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</si>
  <si>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</si>
  <si>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</si>
  <si>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</si>
  <si>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</si>
  <si>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</si>
  <si>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</si>
  <si>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</si>
  <si>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</si>
  <si>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</si>
  <si>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</si>
  <si>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</si>
  <si>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</si>
  <si>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</si>
  <si>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</si>
  <si>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</si>
  <si>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</si>
  <si>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</si>
  <si>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</si>
  <si>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</si>
  <si>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</si>
  <si>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</si>
  <si>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</si>
  <si>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</si>
  <si>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</si>
  <si>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</si>
  <si>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</si>
  <si>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</si>
  <si>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</si>
  <si>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</si>
  <si>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</si>
  <si>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</si>
  <si>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</si>
  <si>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</si>
  <si>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</si>
  <si>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</si>
  <si>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</si>
  <si>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</si>
  <si>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</si>
  <si>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</si>
  <si>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</si>
  <si>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</si>
  <si>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</si>
  <si>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</si>
  <si>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</si>
  <si>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</si>
  <si>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</si>
  <si>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</si>
  <si>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</si>
  <si>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</si>
  <si>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</si>
  <si>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</si>
  <si>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</si>
  <si>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</si>
  <si>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</si>
  <si>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</si>
  <si>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</si>
  <si>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</si>
  <si>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</si>
  <si>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</si>
  <si>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</si>
  <si>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</si>
  <si>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</si>
  <si>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</si>
  <si>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</si>
  <si>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</si>
  <si>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</si>
  <si>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</si>
  <si>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</si>
  <si>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</si>
  <si>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</si>
  <si>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</si>
  <si>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</si>
  <si>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</si>
  <si>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</si>
  <si>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</si>
  <si>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</si>
  <si>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</si>
  <si>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</si>
  <si>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</si>
  <si>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</si>
  <si>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</si>
  <si>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</si>
  <si>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</si>
  <si>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</si>
  <si>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</si>
  <si>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</si>
  <si>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</si>
  <si>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</si>
  <si>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</si>
  <si>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</si>
  <si>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</si>
  <si>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</si>
  <si>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</si>
  <si>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</si>
  <si>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</si>
  <si>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</si>
  <si>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</si>
  <si>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</si>
  <si>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</si>
  <si>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</si>
  <si>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</si>
  <si>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</si>
  <si>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</si>
  <si>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</si>
  <si>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</si>
  <si>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</si>
  <si>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</si>
  <si>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</si>
  <si>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</si>
  <si>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</si>
  <si>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</si>
  <si>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</si>
  <si>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</si>
  <si>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</si>
  <si>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</si>
  <si>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</si>
  <si>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</si>
  <si>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</si>
  <si>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</si>
  <si>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</si>
  <si>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</si>
  <si>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</si>
  <si>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</si>
  <si>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</si>
  <si>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</si>
  <si>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</si>
  <si>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</si>
  <si>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</si>
  <si>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</si>
  <si>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</si>
  <si>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</si>
  <si>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</si>
  <si>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</si>
  <si>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</si>
  <si>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</si>
  <si>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</si>
  <si>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</si>
  <si>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</si>
  <si>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</si>
  <si>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</si>
  <si>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</si>
  <si>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</si>
  <si>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</si>
  <si>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</si>
  <si>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</si>
  <si>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</si>
  <si>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</si>
  <si>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</si>
  <si>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</si>
  <si>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</si>
  <si>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</si>
  <si>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</si>
  <si>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</si>
  <si>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</si>
  <si>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</si>
  <si>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</si>
  <si>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</si>
  <si>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</si>
  <si>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</si>
  <si>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</si>
  <si>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</si>
  <si>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</si>
  <si>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</si>
  <si>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</si>
  <si>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</si>
  <si>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</si>
  <si>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</si>
  <si>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</si>
  <si>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</si>
  <si>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</si>
  <si>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</si>
  <si>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</si>
  <si>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</si>
  <si>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</si>
  <si>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</si>
  <si>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</si>
  <si>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</si>
  <si>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</si>
  <si>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</si>
  <si>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</si>
  <si>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</si>
  <si>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</si>
  <si>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</si>
  <si>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</si>
  <si>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</si>
  <si>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</si>
  <si>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</si>
  <si>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</si>
  <si>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</si>
  <si>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</si>
  <si>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</si>
  <si>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</si>
  <si>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</si>
  <si>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</si>
  <si>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</si>
  <si>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</si>
  <si>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</si>
  <si>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</si>
  <si>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</si>
  <si>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</si>
  <si>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</si>
  <si>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</si>
  <si>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</si>
  <si>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</si>
  <si>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</si>
  <si>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</si>
  <si>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</si>
  <si>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</si>
  <si>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</si>
  <si>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</si>
  <si>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</si>
  <si>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</si>
  <si>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</si>
  <si>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</si>
  <si>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</si>
  <si>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</si>
  <si>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</si>
  <si>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</si>
  <si>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</si>
  <si>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</si>
  <si>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</si>
  <si>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</si>
  <si>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</si>
  <si>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</si>
  <si>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</si>
  <si>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</si>
  <si>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</si>
  <si>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</si>
  <si>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</si>
  <si>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</si>
  <si>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</si>
  <si>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</si>
  <si>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</si>
  <si>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</si>
  <si>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</si>
  <si>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</si>
  <si>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</si>
  <si>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</si>
  <si>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</si>
  <si>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</si>
  <si>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</si>
  <si>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</si>
  <si>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</si>
  <si>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</si>
  <si>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</si>
  <si>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</si>
  <si>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</si>
  <si>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</si>
  <si>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</si>
  <si>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</si>
  <si>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</si>
  <si>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</si>
  <si>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</si>
  <si>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</si>
  <si>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</si>
  <si>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</si>
  <si>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</si>
  <si>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</si>
  <si>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</si>
  <si>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</si>
  <si>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</si>
  <si>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</si>
  <si>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</si>
  <si>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</si>
  <si>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</si>
  <si>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</si>
  <si>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</si>
  <si>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</si>
  <si>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</si>
  <si>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</si>
  <si>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</si>
  <si>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</si>
  <si>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</si>
  <si>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</si>
  <si>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</si>
  <si>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</si>
  <si>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</si>
  <si>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</si>
  <si>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</si>
  <si>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</si>
  <si>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</si>
  <si>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</si>
  <si>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</si>
  <si>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</si>
  <si>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</si>
  <si>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</si>
  <si>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</si>
  <si>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</si>
  <si>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</si>
  <si>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</si>
  <si>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</si>
  <si>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</si>
  <si>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</si>
  <si>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</si>
  <si>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</si>
  <si>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</si>
  <si>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</si>
  <si>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</si>
  <si>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</si>
  <si>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</si>
  <si>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</si>
  <si>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</si>
  <si>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</si>
  <si>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</si>
  <si>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</si>
  <si>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</si>
  <si>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</si>
  <si>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</si>
  <si>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</si>
  <si>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</si>
  <si>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</si>
  <si>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</si>
  <si>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</si>
  <si>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</si>
  <si>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</si>
  <si>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</si>
  <si>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</si>
  <si>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</si>
  <si>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</si>
  <si>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</si>
  <si>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</si>
  <si>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</si>
  <si>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</si>
  <si>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</si>
  <si>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</si>
  <si>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</si>
  <si>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</si>
  <si>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</si>
  <si>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</si>
  <si>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</si>
  <si>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</si>
  <si>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</si>
  <si>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</si>
  <si>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</si>
  <si>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</si>
  <si>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</si>
  <si>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</si>
  <si>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</si>
  <si>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</si>
  <si>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</si>
  <si>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</si>
  <si>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</si>
  <si>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</si>
  <si>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</si>
  <si>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</si>
  <si>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</si>
  <si>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</si>
  <si>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</si>
  <si>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</si>
  <si>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</si>
  <si>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</si>
  <si>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</si>
  <si>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</si>
  <si>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</si>
  <si>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</si>
  <si>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</si>
  <si>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</si>
  <si>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</si>
  <si>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</si>
  <si>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</si>
  <si>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</si>
  <si>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</si>
  <si>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</si>
  <si>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</si>
  <si>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</si>
  <si>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</si>
  <si>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</si>
  <si>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</si>
  <si>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</si>
  <si>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</si>
  <si>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</si>
  <si>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</si>
  <si>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</si>
  <si>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</si>
  <si>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</si>
  <si>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</si>
  <si>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</si>
  <si>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</si>
  <si>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</si>
  <si>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</si>
  <si>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</si>
  <si>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</si>
  <si>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</si>
  <si>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</si>
  <si>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</si>
  <si>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</si>
  <si>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</si>
  <si>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</si>
  <si>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</si>
  <si>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</si>
  <si>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</si>
  <si>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</si>
  <si>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</si>
  <si>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</si>
  <si>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</si>
  <si>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</si>
  <si>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</si>
  <si>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</si>
  <si>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</si>
  <si>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</si>
  <si>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</si>
  <si>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</si>
  <si>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</si>
  <si>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</si>
  <si>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</si>
  <si>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</si>
  <si>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</si>
  <si>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</si>
  <si>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</si>
  <si>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</si>
  <si>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</si>
  <si>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</si>
  <si>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</si>
  <si>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</si>
  <si>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</si>
  <si>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</si>
  <si>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</si>
  <si>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</si>
  <si>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</si>
  <si>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</si>
  <si>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</si>
  <si>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</si>
  <si>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</si>
  <si>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</si>
  <si>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</si>
  <si>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</si>
  <si>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</si>
  <si>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</si>
  <si>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</si>
  <si>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</si>
  <si>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</si>
  <si>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</si>
  <si>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</si>
  <si>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</si>
  <si>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</si>
  <si>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</si>
  <si>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</si>
  <si>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</si>
  <si>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</si>
  <si>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</si>
  <si>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</si>
  <si>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</si>
  <si>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</si>
  <si>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</si>
  <si>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</si>
  <si>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</si>
  <si>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</si>
  <si>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</si>
  <si>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</si>
  <si>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</si>
  <si>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</si>
  <si>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</si>
  <si>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</si>
  <si>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</si>
  <si>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</si>
  <si>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</si>
  <si>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</si>
  <si>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</si>
  <si>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</si>
  <si>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</si>
  <si>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</si>
  <si>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</si>
  <si>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</si>
  <si>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</si>
  <si>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</si>
  <si>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</si>
  <si>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</si>
  <si>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</si>
  <si>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</si>
  <si>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</si>
  <si>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</si>
  <si>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</si>
  <si>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</si>
  <si>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</si>
  <si>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</si>
  <si>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</si>
  <si>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</si>
  <si>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</si>
  <si>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</si>
  <si>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</si>
  <si>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</si>
  <si>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</si>
  <si>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</si>
  <si>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</si>
  <si>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</si>
  <si>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</si>
  <si>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</si>
  <si>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</si>
  <si>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</si>
  <si>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</si>
  <si>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</si>
  <si>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</si>
  <si>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</si>
  <si>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</si>
  <si>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</si>
  <si>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</si>
  <si>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</si>
  <si>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</si>
  <si>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</si>
  <si>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</si>
  <si>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</si>
  <si>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</si>
  <si>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</si>
  <si>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</si>
  <si>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</si>
  <si>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</si>
  <si>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</si>
  <si>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</si>
  <si>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</si>
  <si>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</si>
  <si>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</si>
  <si>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</si>
  <si>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</si>
  <si>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</si>
  <si>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</si>
  <si>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</si>
  <si>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</si>
  <si>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</si>
  <si>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</si>
  <si>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</si>
  <si>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</si>
  <si>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</si>
  <si>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</si>
  <si>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</si>
  <si>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</si>
  <si>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</si>
  <si>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</si>
  <si>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</si>
  <si>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</si>
  <si>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</si>
  <si>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</si>
  <si>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</si>
  <si>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</si>
  <si>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</si>
  <si>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</si>
  <si>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</si>
  <si>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</si>
  <si>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</si>
  <si>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</si>
  <si>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</si>
  <si>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</si>
  <si>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</si>
  <si>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</si>
  <si>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</si>
  <si>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</si>
  <si>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</si>
  <si>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</si>
  <si>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</si>
  <si>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</si>
  <si>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</si>
  <si>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</si>
  <si>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</si>
  <si>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</si>
  <si>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</si>
  <si>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</si>
  <si>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</si>
  <si>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</si>
  <si>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</si>
  <si>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</si>
  <si>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</si>
  <si>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</si>
  <si>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</si>
  <si>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</si>
  <si>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</si>
  <si>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</si>
  <si>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</si>
  <si>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</si>
  <si>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</si>
  <si>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</si>
  <si>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</si>
  <si>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</si>
  <si>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</si>
  <si>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</si>
  <si>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</si>
  <si>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</si>
  <si>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</si>
  <si>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</si>
  <si>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</si>
  <si>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</si>
  <si>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</si>
  <si>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</si>
  <si>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</si>
  <si>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</si>
  <si>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</si>
  <si>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</si>
  <si>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</si>
  <si>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</si>
  <si>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</si>
  <si>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</si>
  <si>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</si>
  <si>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</si>
  <si>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</si>
  <si>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</si>
  <si>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</si>
  <si>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</si>
  <si>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</si>
  <si>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</si>
  <si>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</si>
  <si>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</si>
  <si>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</si>
  <si>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</si>
  <si>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</si>
  <si>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</si>
  <si>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</si>
  <si>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</si>
  <si>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</si>
  <si>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</si>
  <si>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</si>
  <si>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</si>
  <si>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</si>
  <si>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</si>
  <si>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</si>
  <si>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</si>
  <si>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</si>
  <si>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</si>
  <si>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</si>
  <si>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</si>
  <si>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</si>
  <si>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</si>
  <si>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</si>
  <si>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</si>
  <si>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</si>
  <si>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</si>
  <si>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</si>
  <si>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</si>
  <si>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</si>
  <si>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</si>
  <si>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</si>
  <si>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</si>
  <si>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</si>
  <si>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</si>
  <si>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</si>
  <si>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</si>
  <si>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</si>
  <si>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</si>
  <si>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</si>
  <si>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</si>
  <si>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</si>
  <si>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</si>
  <si>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</si>
  <si>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</si>
  <si>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</si>
  <si>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</si>
  <si>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</si>
  <si>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</si>
  <si>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</si>
  <si>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</si>
  <si>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</si>
  <si>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</si>
  <si>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</si>
  <si>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</si>
  <si>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</si>
  <si>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</si>
  <si>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</si>
  <si>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</si>
  <si>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</si>
  <si>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</si>
  <si>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</si>
  <si>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</si>
  <si>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</si>
  <si>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</si>
  <si>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</si>
  <si>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</si>
  <si>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</si>
  <si>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</si>
  <si>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</si>
  <si>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</si>
  <si>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</si>
  <si>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</si>
  <si>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</si>
  <si>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</si>
  <si>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</si>
  <si>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</si>
  <si>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</si>
  <si>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</si>
  <si>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</si>
  <si>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</si>
  <si>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</si>
  <si>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</si>
  <si>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</si>
  <si>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</si>
  <si>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</si>
  <si>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</si>
  <si>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</si>
  <si>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</si>
  <si>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</si>
  <si>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</si>
  <si>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</si>
  <si>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</si>
  <si>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</si>
  <si>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</si>
  <si>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</si>
  <si>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</si>
  <si>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</si>
  <si>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</si>
  <si>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</si>
  <si>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</si>
  <si>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</si>
  <si>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</si>
  <si>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</si>
  <si>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</si>
  <si>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</si>
  <si>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</si>
  <si>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</si>
  <si>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</si>
  <si>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</si>
  <si>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</si>
  <si>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</si>
  <si>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</si>
  <si>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</si>
  <si>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</si>
  <si>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</si>
  <si>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</si>
  <si>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</si>
  <si>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</si>
  <si>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</si>
  <si>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</si>
  <si>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</si>
  <si>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</si>
  <si>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</si>
  <si>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</si>
  <si>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</si>
  <si>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</si>
  <si>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</si>
  <si>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</si>
  <si>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</si>
  <si>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</si>
  <si>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</si>
  <si>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</si>
  <si>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</si>
  <si>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</si>
  <si>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</si>
  <si>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</si>
  <si>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</si>
  <si>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</si>
  <si>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</si>
  <si>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</si>
  <si>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</si>
  <si>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</si>
  <si>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</si>
  <si>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</si>
  <si>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</si>
  <si>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</si>
  <si>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</si>
  <si>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</si>
  <si>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</si>
  <si>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</si>
  <si>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</si>
  <si>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</si>
  <si>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</si>
  <si>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</si>
  <si>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</si>
  <si>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</si>
  <si>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</si>
  <si>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</si>
  <si>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</si>
  <si>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</si>
  <si>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</si>
  <si>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</si>
  <si>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</si>
  <si>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</si>
  <si>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</si>
  <si>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</si>
  <si>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</si>
  <si>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</si>
  <si>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</si>
  <si>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</si>
  <si>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</si>
  <si>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</si>
  <si>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</si>
  <si>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</si>
  <si>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</si>
  <si>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</si>
  <si>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</si>
  <si>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</si>
  <si>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</si>
  <si>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</si>
  <si>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</si>
  <si>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</si>
  <si>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</si>
  <si>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</si>
  <si>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</si>
  <si>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</si>
  <si>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</si>
  <si>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</si>
  <si>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</si>
  <si>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</si>
  <si>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</si>
  <si>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</si>
  <si>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</si>
  <si>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</si>
  <si>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</si>
  <si>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</si>
  <si>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</si>
  <si>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</si>
  <si>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</si>
  <si>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</si>
  <si>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</si>
  <si>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</si>
  <si>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</si>
  <si>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</si>
  <si>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</si>
  <si>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</si>
  <si>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</si>
  <si>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</si>
  <si>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</si>
  <si>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</si>
  <si>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</si>
  <si>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</si>
  <si>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</si>
  <si>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</si>
  <si>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</si>
  <si>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</si>
  <si>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</si>
  <si>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</si>
  <si>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</si>
  <si>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</si>
  <si>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</si>
  <si>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</si>
  <si>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</si>
  <si>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</si>
  <si>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</si>
  <si>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</si>
  <si>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</si>
  <si>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</si>
  <si>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</si>
  <si>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</si>
  <si>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</si>
  <si>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</si>
  <si>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</si>
  <si>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</si>
  <si>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</si>
  <si>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</si>
  <si>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</si>
  <si>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</si>
  <si>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</si>
  <si>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</si>
  <si>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</si>
  <si>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</si>
  <si>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</si>
  <si>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</si>
  <si>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</si>
  <si>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</si>
  <si>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</si>
  <si>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</si>
  <si>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</si>
  <si>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</si>
  <si>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</si>
  <si>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</si>
  <si>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</si>
  <si>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</si>
  <si>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</si>
  <si>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</si>
  <si>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</si>
  <si>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</si>
  <si>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</si>
  <si>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</si>
  <si>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</si>
  <si>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</si>
  <si>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</si>
  <si>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</si>
  <si>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</si>
  <si>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</si>
  <si>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</si>
  <si>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</si>
  <si>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</si>
  <si>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</si>
  <si>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</si>
  <si>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</si>
  <si>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</si>
  <si>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</si>
  <si>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</si>
  <si>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</si>
  <si>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</si>
  <si>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</si>
  <si>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</si>
  <si>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</si>
  <si>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</si>
  <si>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</si>
  <si>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</si>
  <si>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</si>
  <si>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</si>
  <si>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</si>
  <si>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</si>
  <si>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</si>
  <si>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</si>
  <si>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</si>
  <si>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</si>
  <si>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</si>
  <si>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</si>
  <si>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</si>
  <si>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</si>
  <si>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</si>
  <si>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</si>
  <si>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</si>
  <si>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</si>
  <si>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</si>
  <si>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</si>
  <si>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</si>
  <si>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</si>
  <si>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</si>
  <si>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</si>
  <si>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</si>
  <si>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</si>
  <si>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</si>
  <si>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</si>
  <si>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</si>
  <si>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</si>
  <si>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</si>
  <si>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</si>
  <si>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</si>
  <si>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</si>
  <si>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</si>
  <si>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</si>
  <si>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</si>
  <si>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</si>
  <si>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</si>
  <si>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</si>
  <si>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</si>
  <si>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</si>
  <si>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</si>
  <si>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</si>
  <si>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</si>
  <si>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</si>
  <si>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</si>
  <si>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</si>
  <si>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</si>
  <si>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</si>
  <si>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</si>
  <si>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</si>
  <si>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</si>
  <si>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</si>
  <si>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</si>
  <si>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</si>
  <si>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</si>
  <si>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</si>
  <si>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</si>
  <si>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</si>
  <si>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</si>
  <si>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</si>
  <si>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</si>
  <si>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</si>
  <si>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</si>
  <si>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</si>
  <si>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</si>
  <si>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</si>
  <si>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</si>
  <si>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</si>
  <si>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</si>
  <si>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</si>
  <si>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</si>
  <si>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</si>
  <si>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</si>
  <si>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</si>
  <si>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</si>
  <si>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</si>
  <si>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</si>
  <si>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</si>
  <si>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</si>
  <si>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</si>
  <si>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</si>
  <si>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</si>
  <si>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</si>
  <si>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</si>
  <si>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</si>
  <si>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</si>
  <si>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</si>
  <si>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</si>
  <si>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</si>
  <si>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</si>
  <si>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</si>
  <si>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</si>
  <si>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</si>
  <si>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</si>
  <si>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</si>
  <si>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</si>
  <si>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</si>
  <si>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</si>
  <si>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</si>
  <si>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</si>
  <si>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</si>
  <si>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</si>
  <si>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</si>
  <si>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</si>
  <si>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</si>
  <si>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</si>
  <si>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</si>
  <si>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</si>
  <si>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</si>
  <si>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</si>
  <si>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</si>
  <si>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</si>
  <si>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</si>
  <si>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</si>
  <si>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</si>
  <si>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</si>
  <si>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</si>
  <si>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</si>
  <si>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</si>
  <si>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</si>
  <si>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</si>
  <si>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</si>
  <si>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</si>
  <si>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</si>
  <si>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</si>
  <si>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</si>
  <si>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</si>
  <si>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</si>
  <si>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</si>
  <si>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</si>
  <si>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</si>
  <si>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</si>
  <si>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</si>
  <si>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</si>
  <si>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</si>
  <si>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</si>
  <si>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</si>
  <si>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</si>
  <si>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</si>
  <si>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</si>
  <si>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</si>
  <si>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</si>
  <si>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</si>
  <si>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</si>
  <si>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</si>
  <si>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</si>
  <si>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</si>
  <si>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</si>
  <si>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</si>
  <si>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</si>
  <si>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</si>
  <si>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</si>
  <si>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</si>
  <si>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</si>
  <si>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</si>
  <si>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</si>
  <si>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</si>
  <si>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</si>
  <si>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</si>
  <si>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</si>
  <si>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</si>
  <si>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</si>
  <si>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</si>
  <si>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</si>
  <si>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</si>
  <si>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</si>
  <si>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</si>
  <si>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</si>
  <si>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</si>
  <si>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</si>
  <si>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</si>
  <si>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</si>
  <si>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</si>
  <si>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</si>
  <si>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</si>
  <si>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</si>
  <si>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</si>
  <si>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</si>
  <si>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</si>
  <si>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</si>
  <si>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</si>
  <si>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</si>
  <si>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</si>
  <si>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</si>
  <si>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</si>
  <si>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</si>
  <si>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</si>
  <si>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</si>
  <si>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</si>
  <si>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</si>
  <si>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</si>
  <si>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</si>
  <si>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</si>
  <si>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</si>
  <si>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</si>
  <si>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</si>
  <si>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</si>
  <si>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</si>
  <si>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</si>
  <si>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</si>
  <si>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</si>
  <si>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</si>
  <si>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</si>
  <si>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</si>
  <si>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</si>
  <si>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</si>
  <si>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</si>
  <si>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</si>
  <si>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</si>
  <si>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</si>
  <si>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</si>
  <si>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</si>
  <si>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</si>
  <si>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</si>
  <si>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</si>
  <si>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</si>
  <si>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</si>
  <si>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</si>
  <si>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</si>
  <si>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</si>
  <si>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</si>
  <si>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</si>
  <si>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</si>
  <si>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</si>
  <si>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</si>
  <si>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</si>
  <si>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</si>
  <si>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</si>
  <si>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</si>
  <si>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</si>
  <si>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</si>
  <si>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</si>
  <si>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</si>
  <si>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</si>
  <si>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</si>
  <si>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</si>
  <si>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</si>
  <si>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</si>
  <si>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</si>
  <si>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</si>
  <si>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</si>
  <si>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</si>
  <si>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</si>
  <si>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</si>
  <si>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</si>
  <si>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</si>
  <si>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</si>
  <si>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</si>
  <si>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</si>
  <si>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</si>
  <si>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</si>
  <si>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</si>
  <si>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</si>
  <si>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</si>
  <si>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</si>
  <si>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</si>
  <si>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</si>
  <si>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</si>
  <si>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</si>
  <si>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</si>
  <si>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</si>
  <si>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</si>
  <si>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</si>
  <si>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</si>
  <si>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</si>
  <si>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</si>
  <si>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</si>
  <si>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</si>
  <si>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</si>
  <si>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</si>
  <si>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</si>
  <si>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</si>
  <si>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</si>
  <si>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</si>
  <si>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</si>
  <si>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</si>
  <si>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</si>
  <si>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</si>
  <si>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</si>
  <si>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</si>
  <si>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</si>
  <si>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</si>
  <si>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</si>
  <si>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</si>
  <si>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</si>
  <si>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</si>
  <si>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</si>
  <si>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</si>
  <si>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</si>
  <si>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</si>
  <si>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</si>
  <si>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</si>
  <si>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</si>
  <si>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</si>
  <si>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</si>
  <si>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</si>
  <si>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</si>
  <si>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</si>
  <si>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</si>
  <si>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</si>
  <si>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</si>
  <si>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</si>
  <si>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</si>
  <si>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</si>
  <si>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</si>
  <si>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</si>
  <si>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</si>
  <si>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</si>
  <si>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</si>
  <si>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</si>
  <si>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</si>
  <si>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</si>
  <si>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</si>
  <si>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</si>
  <si>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</si>
  <si>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</si>
  <si>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</si>
  <si>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</si>
  <si>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</si>
  <si>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</si>
  <si>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</si>
  <si>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</si>
  <si>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</si>
  <si>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</si>
  <si>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</si>
  <si>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</si>
  <si>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</si>
  <si>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</si>
  <si>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</si>
  <si>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</si>
  <si>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</si>
  <si>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</si>
  <si>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</si>
  <si>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</si>
  <si>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</si>
  <si>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</si>
  <si>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</si>
  <si>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</si>
  <si>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</si>
  <si>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</si>
  <si>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</si>
  <si>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</si>
  <si>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</si>
  <si>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</si>
  <si>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</si>
  <si>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</si>
  <si>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</si>
  <si>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</si>
  <si>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</si>
  <si>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</si>
  <si>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</si>
  <si>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</si>
  <si>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</si>
  <si>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</si>
  <si>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</si>
  <si>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</si>
  <si>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</si>
  <si>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</si>
  <si>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</si>
  <si>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</si>
  <si>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</si>
  <si>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</si>
  <si>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</si>
  <si>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</si>
  <si>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</si>
  <si>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</si>
  <si>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</si>
  <si>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</si>
  <si>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</si>
  <si>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</si>
  <si>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</si>
  <si>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</si>
  <si>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</si>
  <si>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</si>
  <si>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</si>
  <si>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</si>
  <si>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</si>
  <si>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</si>
  <si>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</si>
  <si>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</si>
  <si>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</si>
  <si>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</si>
  <si>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</si>
  <si>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</si>
  <si>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</si>
  <si>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</si>
  <si>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</si>
  <si>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</si>
  <si>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</si>
  <si>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</si>
  <si>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</si>
  <si>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</si>
  <si>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</si>
  <si>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</si>
  <si>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</si>
  <si>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</si>
  <si>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</si>
  <si>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</si>
  <si>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</si>
  <si>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</si>
  <si>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</si>
  <si>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</si>
  <si>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</si>
  <si>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</si>
  <si>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</si>
  <si>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</si>
  <si>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</si>
  <si>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</si>
  <si>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</si>
  <si>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</si>
  <si>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</si>
  <si>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</si>
  <si>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</si>
  <si>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</si>
  <si>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</si>
  <si>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</si>
  <si>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</si>
  <si>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</si>
  <si>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</si>
  <si>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</si>
  <si>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</si>
  <si>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</si>
  <si>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</si>
  <si>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</si>
  <si>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</si>
  <si>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</si>
  <si>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</si>
  <si>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</si>
  <si>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</si>
  <si>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</si>
  <si>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</si>
  <si>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</si>
  <si>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</si>
  <si>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</si>
  <si>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</si>
  <si>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</si>
  <si>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</si>
  <si>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</si>
  <si>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</si>
  <si>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</si>
  <si>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</si>
  <si>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</si>
  <si>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</si>
  <si>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</si>
  <si>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</si>
  <si>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</si>
  <si>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</si>
  <si>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</si>
  <si>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</si>
  <si>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</si>
  <si>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</si>
  <si>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</si>
  <si>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</si>
  <si>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</si>
  <si>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</si>
  <si>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</si>
  <si>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</si>
  <si>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</si>
  <si>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</si>
  <si>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</si>
  <si>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</si>
  <si>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</si>
  <si>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</si>
  <si>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</si>
  <si>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</si>
  <si>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</si>
  <si>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</si>
  <si>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</si>
  <si>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</si>
  <si>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</si>
  <si>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</si>
  <si>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</si>
  <si>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</si>
  <si>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</si>
  <si>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</si>
  <si>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</si>
  <si>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</si>
  <si>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</si>
  <si>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</si>
  <si>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</si>
  <si>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</si>
  <si>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</si>
  <si>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</si>
  <si>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</si>
  <si>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</si>
  <si>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</si>
  <si>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</si>
  <si>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</si>
  <si>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</si>
  <si>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</si>
  <si>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</si>
  <si>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</si>
  <si>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</si>
  <si>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</si>
  <si>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</si>
  <si>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</si>
  <si>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</si>
  <si>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</si>
  <si>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</si>
  <si>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</si>
  <si>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</si>
  <si>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</si>
  <si>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</si>
  <si>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</si>
  <si>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</si>
  <si>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</si>
  <si>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</si>
  <si>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</si>
  <si>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</si>
  <si>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</si>
  <si>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</si>
  <si>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</si>
  <si>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</si>
  <si>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</si>
  <si>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</si>
  <si>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</si>
  <si>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</si>
  <si>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</si>
  <si>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</si>
  <si>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</si>
  <si>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</si>
  <si>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</si>
  <si>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</si>
  <si>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</si>
  <si>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</si>
  <si>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</si>
  <si>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</si>
  <si>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</si>
  <si>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</si>
  <si>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</si>
  <si>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</si>
  <si>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</si>
  <si>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</si>
  <si>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</si>
  <si>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</si>
  <si>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</si>
  <si>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</si>
  <si>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</si>
  <si>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</si>
  <si>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</si>
  <si>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</si>
  <si>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</si>
  <si>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</si>
  <si>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</si>
  <si>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</si>
  <si>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</si>
  <si>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</si>
  <si>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</si>
  <si>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</si>
  <si>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</si>
  <si>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</si>
  <si>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</si>
  <si>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</si>
  <si>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</si>
  <si>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</si>
  <si>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</si>
  <si>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</si>
  <si>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</si>
  <si>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</si>
  <si>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</si>
  <si>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</si>
  <si>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</si>
  <si>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</si>
  <si>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</si>
  <si>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</si>
  <si>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</si>
  <si>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</si>
  <si>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</si>
  <si>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</si>
  <si>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</si>
  <si>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</si>
  <si>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</si>
  <si>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</si>
  <si>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</si>
  <si>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</si>
  <si>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</si>
  <si>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</si>
  <si>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</si>
  <si>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</si>
  <si>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</si>
  <si>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</si>
  <si>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</si>
  <si>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</si>
  <si>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</si>
  <si>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</si>
  <si>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</si>
  <si>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</si>
  <si>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</si>
  <si>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</si>
  <si>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</si>
  <si>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</si>
  <si>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</si>
  <si>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</si>
  <si>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</si>
  <si>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</si>
  <si>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</si>
  <si>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</si>
  <si>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</si>
  <si>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</si>
  <si>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</si>
  <si>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</si>
  <si>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</si>
  <si>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</si>
  <si>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</si>
  <si>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</si>
  <si>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</si>
  <si>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</si>
  <si>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</si>
  <si>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</si>
  <si>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</si>
  <si>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</si>
  <si>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</si>
  <si>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</si>
  <si>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</si>
  <si>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</si>
  <si>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</si>
  <si>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</si>
  <si>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</si>
  <si>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</si>
  <si>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</si>
  <si>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</si>
  <si>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</si>
  <si>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</si>
  <si>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</si>
  <si>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</si>
  <si>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</si>
  <si>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</si>
  <si>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</si>
  <si>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</si>
  <si>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</si>
  <si>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</si>
  <si>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</si>
  <si>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</si>
  <si>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</si>
  <si>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</si>
  <si>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</si>
  <si>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</si>
  <si>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</si>
  <si>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</si>
  <si>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</si>
  <si>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</si>
  <si>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</si>
  <si>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</si>
  <si>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</si>
  <si>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</si>
  <si>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</si>
  <si>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</si>
  <si>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</si>
  <si>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</si>
  <si>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</si>
  <si>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</si>
  <si>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</si>
  <si>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</si>
  <si>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</si>
  <si>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</si>
  <si>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</si>
  <si>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</si>
  <si>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</si>
  <si>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</si>
  <si>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</si>
  <si>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</si>
  <si>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</si>
  <si>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</si>
  <si>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</si>
  <si>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</si>
  <si>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</si>
  <si>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</si>
  <si>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</si>
  <si>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</si>
  <si>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</si>
  <si>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</si>
  <si>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</si>
  <si>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</si>
  <si>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</si>
  <si>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</si>
  <si>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</si>
  <si>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</si>
  <si>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</si>
  <si>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</si>
  <si>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</si>
  <si>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</si>
  <si>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</si>
  <si>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</si>
  <si>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</si>
  <si>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</si>
  <si>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</si>
  <si>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</si>
  <si>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</si>
  <si>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</si>
  <si>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</si>
  <si>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</si>
  <si>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</si>
  <si>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</si>
  <si>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</si>
  <si>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</si>
  <si>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</si>
  <si>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</si>
  <si>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</si>
  <si>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</si>
  <si>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</si>
  <si>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</si>
  <si>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</si>
  <si>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</si>
  <si>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</si>
  <si>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</si>
  <si>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</si>
  <si>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</si>
  <si>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</si>
  <si>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</si>
  <si>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</si>
  <si>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</si>
  <si>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</si>
  <si>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</si>
  <si>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</si>
  <si>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</si>
  <si>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</si>
  <si>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</si>
  <si>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</si>
  <si>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</si>
  <si>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</si>
  <si>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</si>
  <si>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</si>
  <si>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</si>
  <si>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</si>
  <si>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</si>
  <si>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</si>
  <si>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</si>
  <si>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</si>
  <si>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</si>
  <si>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</si>
  <si>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</si>
  <si>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</si>
  <si>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</si>
  <si>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</si>
  <si>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</si>
  <si>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</si>
  <si>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</si>
  <si>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</si>
  <si>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</si>
  <si>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</si>
  <si>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</si>
  <si>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</si>
  <si>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</si>
  <si>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</si>
  <si>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</si>
  <si>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</si>
  <si>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</si>
  <si>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</si>
  <si>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</si>
  <si>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</si>
  <si>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</si>
  <si>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</si>
  <si>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</si>
  <si>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</si>
  <si>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</si>
  <si>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</si>
  <si>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</si>
  <si>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</si>
  <si>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</si>
  <si>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</si>
  <si>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</si>
  <si>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</si>
  <si>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</si>
  <si>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</si>
  <si>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</si>
  <si>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</si>
  <si>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</si>
  <si>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</si>
  <si>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</si>
  <si>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</si>
  <si>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</si>
  <si>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</si>
  <si>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</si>
  <si>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</si>
  <si>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</si>
  <si>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</si>
  <si>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</si>
  <si>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</si>
  <si>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</si>
  <si>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</si>
  <si>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</si>
  <si>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</si>
  <si>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</si>
  <si>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</si>
  <si>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</si>
  <si>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</si>
  <si>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</si>
  <si>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</si>
  <si>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</si>
  <si>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</si>
  <si>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</si>
  <si>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</si>
  <si>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</si>
  <si>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</si>
  <si>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</si>
  <si>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</si>
  <si>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</si>
  <si>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</si>
  <si>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</si>
  <si>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</si>
  <si>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</si>
  <si>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</si>
  <si>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</si>
  <si>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</si>
  <si>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</si>
  <si>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</si>
  <si>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</si>
  <si>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</si>
  <si>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</si>
  <si>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</si>
  <si>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</si>
  <si>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</si>
  <si>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</si>
  <si>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</si>
  <si>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</si>
  <si>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</si>
  <si>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</si>
  <si>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</si>
  <si>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</si>
  <si>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</si>
  <si>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</si>
  <si>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</si>
  <si>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</si>
  <si>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</si>
  <si>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</si>
  <si>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</si>
  <si>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</si>
  <si>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</si>
  <si>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</si>
  <si>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</si>
  <si>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</si>
  <si>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</si>
  <si>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</si>
  <si>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</si>
  <si>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</si>
  <si>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</si>
  <si>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</si>
  <si>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</si>
  <si>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</si>
  <si>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</si>
  <si>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</si>
  <si>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</si>
  <si>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</si>
  <si>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</si>
  <si>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</si>
  <si>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</si>
  <si>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</si>
  <si>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</si>
  <si>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</si>
  <si>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</si>
  <si>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</si>
  <si>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</si>
  <si>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</si>
  <si>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</si>
  <si>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</si>
  <si>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</si>
  <si>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</si>
  <si>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</si>
  <si>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</si>
  <si>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</si>
  <si>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</si>
  <si>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</si>
  <si>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</si>
  <si>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</si>
  <si>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</si>
  <si>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</si>
  <si>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</si>
  <si>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</si>
  <si>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</si>
  <si>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</si>
  <si>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</si>
  <si>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</si>
  <si>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</si>
  <si>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</si>
  <si>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</si>
  <si>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</si>
  <si>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</si>
  <si>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</si>
  <si>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</si>
  <si>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</si>
  <si>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</si>
  <si>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</si>
  <si>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</si>
  <si>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</si>
  <si>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</si>
  <si>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</si>
  <si>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</si>
  <si>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</si>
  <si>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</si>
  <si>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</si>
  <si>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</si>
  <si>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</si>
  <si>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</si>
  <si>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</si>
  <si>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</si>
  <si>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</si>
  <si>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</si>
  <si>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</si>
  <si>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</si>
  <si>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</si>
  <si>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</si>
  <si>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</si>
  <si>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</si>
  <si>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</si>
  <si>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</si>
  <si>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</si>
  <si>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</si>
  <si>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</si>
  <si>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</si>
  <si>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</si>
  <si>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</si>
  <si>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</si>
  <si>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</si>
  <si>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</si>
  <si>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</si>
  <si>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</si>
  <si>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</si>
  <si>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</si>
  <si>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</si>
  <si>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</si>
  <si>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</si>
  <si>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</si>
  <si>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</si>
  <si>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</si>
  <si>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</si>
  <si>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</si>
  <si>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</si>
  <si>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</si>
  <si>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</si>
  <si>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</si>
  <si>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</si>
  <si>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</si>
  <si>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</si>
  <si>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</si>
  <si>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</si>
  <si>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</si>
  <si>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</si>
  <si>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</si>
  <si>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</si>
  <si>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</si>
  <si>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</si>
  <si>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</si>
  <si>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</si>
  <si>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</si>
  <si>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</si>
  <si>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</si>
  <si>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</si>
  <si>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</si>
  <si>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</si>
  <si>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</si>
  <si>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</si>
  <si>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</si>
  <si>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</si>
  <si>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</si>
  <si>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</si>
  <si>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</si>
  <si>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</si>
  <si>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</si>
  <si>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</si>
  <si>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</si>
  <si>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</si>
  <si>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</si>
  <si>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</si>
  <si>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</si>
  <si>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</si>
  <si>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</si>
  <si>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</si>
  <si>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</si>
  <si>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</si>
  <si>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</si>
  <si>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</si>
  <si>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</si>
  <si>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</si>
  <si>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</si>
  <si>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</si>
  <si>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</si>
  <si>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</si>
  <si>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</si>
  <si>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</si>
  <si>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</si>
  <si>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</si>
  <si>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</si>
  <si>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</si>
  <si>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</si>
  <si>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</si>
  <si>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</si>
  <si>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</si>
  <si>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</si>
  <si>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</si>
  <si>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</si>
  <si>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</si>
  <si>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</si>
  <si>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</si>
  <si>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</si>
  <si>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</si>
  <si>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</si>
  <si>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</si>
  <si>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</si>
  <si>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</si>
  <si>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</si>
  <si>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</si>
  <si>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</si>
  <si>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</si>
  <si>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</si>
  <si>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</si>
  <si>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</si>
  <si>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</si>
  <si>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</si>
  <si>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</si>
  <si>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</si>
  <si>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</si>
  <si>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</si>
  <si>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</si>
  <si>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</si>
  <si>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</si>
  <si>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</si>
  <si>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</si>
  <si>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</si>
  <si>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</si>
  <si>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</si>
  <si>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</si>
  <si>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</si>
  <si>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</si>
  <si>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</si>
  <si>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</si>
  <si>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</si>
  <si>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</si>
  <si>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</si>
  <si>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</si>
  <si>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</si>
  <si>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</si>
  <si>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</si>
  <si>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</si>
  <si>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</si>
  <si>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</si>
  <si>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</si>
  <si>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</si>
  <si>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</si>
  <si>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</si>
  <si>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</si>
  <si>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</si>
  <si>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</si>
  <si>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</si>
  <si>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</si>
  <si>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</si>
  <si>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</si>
  <si>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</si>
  <si>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</si>
  <si>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</si>
  <si>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</si>
  <si>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</si>
  <si>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</si>
  <si>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</si>
  <si>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</si>
  <si>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</si>
  <si>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</si>
  <si>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</si>
  <si>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</si>
  <si>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</si>
  <si>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</si>
  <si>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</si>
  <si>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</si>
  <si>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</si>
  <si>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</si>
  <si>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</si>
  <si>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</si>
  <si>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</si>
  <si>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</si>
  <si>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</si>
  <si>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</si>
  <si>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</si>
  <si>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</si>
  <si>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</si>
  <si>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</si>
  <si>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</si>
  <si>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</si>
  <si>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</si>
  <si>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</si>
  <si>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</si>
  <si>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</si>
  <si>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</si>
  <si>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</si>
  <si>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</si>
  <si>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</si>
  <si>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</si>
  <si>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</si>
  <si>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</si>
  <si>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</si>
  <si>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</si>
  <si>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</si>
  <si>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</si>
  <si>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</si>
  <si>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</si>
  <si>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</si>
  <si>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</si>
  <si>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</si>
  <si>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</si>
  <si>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</si>
  <si>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</si>
  <si>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</si>
  <si>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</si>
  <si>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</si>
  <si>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</si>
  <si>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</si>
  <si>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</si>
  <si>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</si>
  <si>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</si>
  <si>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</si>
  <si>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</si>
  <si>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</si>
  <si>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</si>
  <si>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</si>
  <si>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</si>
  <si>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</si>
  <si>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</si>
  <si>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</si>
  <si>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</si>
  <si>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</si>
  <si>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</si>
  <si>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</si>
  <si>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</si>
  <si>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</si>
  <si>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</si>
  <si>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</si>
  <si>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</si>
  <si>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</si>
  <si>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</si>
  <si>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</si>
  <si>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</si>
  <si>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</si>
  <si>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</si>
  <si>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</si>
  <si>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</si>
  <si>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</si>
  <si>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</si>
  <si>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</si>
  <si>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</si>
  <si>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</si>
  <si>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</si>
  <si>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</si>
  <si>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</si>
  <si>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</si>
  <si>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</si>
  <si>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</si>
  <si>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</si>
  <si>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</si>
  <si>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</si>
  <si>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</si>
  <si>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</si>
  <si>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</si>
  <si>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</si>
  <si>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</si>
  <si>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</si>
  <si>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</si>
  <si>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</si>
  <si>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</si>
  <si>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</si>
  <si>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</si>
  <si>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</si>
  <si>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</si>
  <si>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</si>
  <si>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</si>
  <si>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</si>
  <si>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</si>
  <si>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</si>
  <si>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</si>
  <si>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</si>
  <si>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</si>
  <si>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</si>
  <si>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</si>
  <si>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</si>
  <si>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</si>
  <si>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</si>
  <si>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</si>
  <si>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</si>
  <si>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</si>
  <si>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</si>
  <si>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</si>
  <si>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</si>
  <si>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</si>
  <si>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</si>
  <si>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</si>
  <si>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</si>
  <si>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</si>
  <si>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</si>
  <si>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</si>
  <si>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</si>
  <si>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</si>
  <si>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</si>
  <si>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</si>
  <si>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</si>
  <si>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</si>
  <si>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</si>
  <si>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</si>
  <si>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</si>
  <si>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</si>
  <si>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</si>
  <si>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</si>
  <si>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</si>
  <si>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</si>
  <si>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</si>
  <si>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</si>
  <si>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</si>
  <si>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</si>
  <si>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</si>
  <si>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</si>
  <si>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</si>
  <si>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</si>
  <si>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</si>
  <si>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</si>
  <si>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</si>
  <si>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</si>
  <si>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</si>
  <si>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</si>
  <si>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</si>
  <si>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</si>
  <si>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</si>
  <si>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</si>
  <si>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</si>
  <si>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</si>
  <si>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</si>
  <si>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</si>
  <si>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</si>
  <si>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</si>
  <si>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</si>
  <si>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</si>
  <si>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</si>
  <si>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</si>
  <si>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</si>
  <si>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</si>
  <si>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</si>
  <si>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</si>
  <si>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</si>
  <si>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</si>
  <si>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</si>
  <si>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</si>
  <si>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</si>
  <si>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</si>
  <si>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</si>
  <si>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</si>
  <si>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</si>
  <si>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</si>
  <si>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</si>
  <si>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</si>
  <si>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</si>
  <si>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</si>
  <si>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</si>
  <si>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</si>
  <si>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</si>
  <si>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</si>
  <si>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</si>
  <si>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</si>
  <si>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</si>
  <si>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</si>
  <si>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</si>
  <si>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</si>
  <si>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</si>
  <si>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</si>
  <si>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</si>
  <si>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</si>
  <si>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</si>
  <si>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</si>
  <si>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</si>
  <si>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</si>
  <si>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</si>
  <si>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</si>
  <si>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</si>
  <si>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</si>
  <si>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</si>
  <si>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</si>
  <si>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</si>
  <si>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</si>
  <si>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</si>
  <si>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</si>
  <si>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</si>
  <si>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</si>
  <si>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</si>
  <si>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</si>
  <si>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</si>
  <si>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</si>
  <si>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</si>
  <si>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</si>
  <si>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</si>
  <si>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</si>
  <si>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</si>
  <si>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</si>
  <si>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</si>
  <si>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</si>
  <si>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</si>
  <si>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</si>
  <si>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</si>
  <si>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</si>
  <si>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</si>
  <si>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</si>
  <si>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</si>
  <si>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</si>
  <si>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</si>
  <si>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</si>
  <si>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</si>
  <si>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</si>
  <si>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</si>
  <si>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</si>
  <si>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</si>
  <si>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</si>
  <si>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</si>
  <si>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</si>
  <si>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</si>
  <si>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</si>
  <si>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</si>
  <si>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</si>
  <si>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</si>
  <si>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</si>
  <si>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</si>
  <si>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</si>
  <si>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</si>
  <si>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</si>
  <si>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</si>
  <si>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</si>
  <si>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</si>
  <si>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</si>
  <si>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</si>
  <si>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</si>
  <si>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</si>
  <si>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</si>
  <si>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</si>
  <si>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</si>
  <si>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</si>
  <si>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</si>
  <si>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</si>
  <si>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</si>
  <si>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</si>
  <si>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</si>
  <si>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</si>
  <si>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</si>
  <si>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</si>
  <si>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</si>
  <si>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</si>
  <si>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</si>
  <si>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</si>
  <si>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</si>
  <si>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</si>
  <si>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</si>
  <si>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</si>
  <si>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</si>
  <si>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</si>
  <si>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</si>
  <si>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</si>
  <si>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</si>
  <si>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</si>
  <si>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</si>
  <si>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</si>
  <si>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</si>
  <si>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</si>
  <si>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</si>
  <si>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</si>
  <si>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</si>
  <si>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</si>
  <si>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</si>
  <si>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</si>
  <si>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</si>
  <si>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</si>
  <si>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</si>
  <si>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</si>
  <si>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</si>
  <si>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</si>
  <si>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</si>
  <si>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</si>
  <si>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</si>
  <si>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</si>
  <si>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</si>
  <si>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</si>
  <si>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</si>
  <si>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</si>
  <si>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</si>
  <si>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</si>
  <si>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</si>
  <si>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</si>
  <si>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</si>
  <si>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</si>
  <si>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</si>
  <si>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</si>
  <si>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</si>
  <si>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</si>
  <si>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</si>
  <si>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</si>
  <si>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</si>
  <si>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</si>
  <si>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</si>
  <si>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</si>
  <si>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</si>
  <si>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</si>
  <si>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</si>
  <si>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</si>
  <si>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</si>
  <si>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</si>
  <si>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</si>
  <si>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</si>
  <si>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</si>
  <si>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</si>
  <si>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</si>
  <si>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</si>
  <si>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</si>
  <si>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</si>
  <si>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</si>
  <si>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</si>
  <si>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</si>
  <si>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</si>
  <si>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</si>
  <si>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</si>
  <si>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</si>
  <si>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</si>
  <si>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</si>
  <si>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</si>
  <si>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</si>
  <si>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</si>
  <si>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</si>
  <si>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</si>
  <si>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</si>
  <si>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</si>
  <si>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</si>
  <si>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</si>
  <si>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</si>
  <si>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</si>
  <si>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</si>
  <si>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</si>
  <si>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</si>
  <si>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</si>
  <si>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</si>
  <si>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</si>
  <si>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</si>
  <si>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</si>
  <si>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</si>
  <si>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</si>
  <si>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</si>
  <si>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</si>
  <si>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</si>
  <si>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</si>
  <si>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</si>
  <si>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</si>
  <si>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</si>
  <si>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</si>
  <si>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</si>
  <si>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</si>
  <si>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</si>
  <si>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</si>
  <si>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</si>
  <si>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</si>
  <si>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</si>
  <si>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</si>
  <si>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</si>
  <si>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</si>
  <si>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</si>
  <si>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</si>
  <si>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</si>
  <si>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</si>
  <si>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</si>
  <si>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</si>
  <si>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</si>
  <si>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</si>
  <si>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</si>
  <si>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</si>
  <si>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</si>
  <si>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</si>
  <si>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</si>
  <si>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</si>
  <si>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</si>
  <si>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</si>
  <si>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</si>
  <si>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</si>
  <si>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</si>
  <si>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</si>
  <si>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</si>
  <si>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</si>
  <si>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</si>
  <si>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</si>
  <si>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</si>
  <si>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</si>
  <si>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</si>
  <si>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</si>
  <si>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</si>
  <si>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</si>
  <si>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</si>
  <si>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</si>
  <si>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</si>
  <si>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</si>
  <si>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</si>
  <si>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</si>
  <si>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</si>
  <si>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</si>
  <si>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</si>
  <si>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</si>
  <si>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</si>
  <si>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</si>
  <si>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</si>
  <si>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</si>
  <si>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</si>
  <si>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</si>
  <si>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</si>
  <si>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</si>
  <si>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</si>
  <si>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</si>
  <si>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</si>
  <si>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</si>
  <si>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</si>
  <si>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</si>
  <si>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</si>
  <si>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</si>
  <si>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</si>
  <si>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</si>
  <si>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</si>
  <si>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</si>
  <si>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</si>
  <si>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</si>
  <si>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</si>
  <si>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</si>
  <si>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</si>
  <si>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</si>
  <si>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</si>
  <si>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</si>
  <si>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</si>
  <si>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</si>
  <si>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</si>
  <si>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</si>
  <si>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</si>
  <si>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</si>
  <si>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</si>
  <si>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</si>
  <si>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</si>
  <si>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</si>
  <si>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</si>
  <si>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</si>
  <si>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</si>
  <si>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</si>
  <si>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</si>
  <si>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</si>
  <si>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</si>
  <si>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</si>
  <si>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</si>
  <si>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</si>
  <si>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</si>
  <si>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</si>
  <si>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</si>
  <si>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</si>
  <si>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</si>
  <si>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</si>
  <si>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</si>
  <si>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</si>
  <si>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</si>
  <si>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</si>
  <si>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</si>
  <si>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</si>
  <si>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</si>
  <si>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</si>
  <si>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</si>
  <si>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</si>
  <si>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</si>
  <si>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</si>
  <si>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</si>
  <si>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</si>
  <si>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</si>
  <si>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</si>
  <si>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</si>
  <si>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</si>
  <si>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</si>
  <si>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</si>
  <si>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</si>
  <si>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</si>
  <si>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</si>
  <si>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</si>
  <si>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</si>
  <si>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</si>
  <si>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</si>
  <si>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</si>
  <si>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</si>
  <si>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</si>
  <si>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</si>
  <si>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</si>
  <si>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</si>
  <si>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</si>
  <si>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</si>
  <si>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</si>
  <si>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</si>
  <si>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</si>
  <si>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</si>
  <si>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</si>
  <si>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</si>
  <si>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</si>
  <si>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</si>
  <si>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</si>
  <si>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</si>
  <si>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</si>
  <si>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</si>
  <si>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</si>
  <si>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</si>
  <si>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</si>
  <si>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</si>
  <si>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</si>
  <si>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</si>
  <si>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</si>
  <si>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</si>
  <si>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</si>
  <si>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</si>
  <si>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</si>
  <si>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</si>
  <si>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</si>
  <si>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</si>
  <si>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</si>
  <si>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</si>
  <si>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</si>
  <si>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</si>
  <si>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</si>
  <si>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</si>
  <si>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</si>
  <si>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</si>
  <si>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</si>
  <si>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</si>
  <si>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</si>
  <si>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</si>
  <si>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</si>
  <si>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</si>
  <si>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</si>
  <si>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</si>
  <si>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</si>
  <si>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</si>
  <si>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</si>
  <si>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</si>
  <si>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</si>
  <si>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</si>
  <si>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</si>
  <si>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</si>
  <si>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</si>
  <si>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</si>
  <si>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</si>
  <si>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</si>
  <si>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</si>
  <si>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</si>
  <si>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</si>
  <si>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</si>
  <si>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</si>
  <si>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</si>
  <si>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</si>
  <si>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</si>
  <si>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</si>
  <si>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</si>
  <si>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</si>
  <si>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</si>
  <si>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</si>
  <si>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</si>
  <si>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</si>
  <si>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</si>
  <si>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</si>
  <si>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</si>
  <si>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</si>
  <si>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</si>
  <si>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</si>
  <si>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</si>
  <si>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</si>
  <si>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</si>
  <si>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</si>
  <si>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</si>
  <si>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</si>
  <si>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</si>
  <si>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</si>
  <si>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</si>
  <si>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</si>
  <si>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</si>
  <si>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</si>
  <si>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</si>
  <si>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</si>
  <si>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</si>
  <si>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</si>
  <si>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</si>
  <si>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</si>
  <si>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</si>
  <si>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</si>
  <si>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</si>
  <si>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</si>
  <si>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</si>
  <si>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</si>
  <si>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</si>
  <si>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</si>
  <si>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</si>
  <si>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</si>
  <si>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</si>
  <si>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</si>
  <si>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</si>
  <si>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</si>
  <si>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</si>
  <si>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</si>
  <si>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</si>
  <si>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</si>
  <si>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</si>
  <si>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</si>
  <si>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</si>
  <si>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</si>
  <si>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</si>
  <si>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</si>
  <si>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</si>
  <si>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</si>
  <si>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</si>
  <si>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</si>
  <si>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</si>
  <si>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</si>
  <si>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</si>
  <si>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</si>
  <si>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</si>
  <si>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</si>
  <si>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</si>
  <si>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</si>
  <si>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</si>
  <si>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</si>
  <si>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</si>
  <si>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</si>
  <si>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</si>
  <si>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</si>
  <si>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</si>
  <si>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</si>
  <si>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</si>
  <si>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</si>
  <si>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</si>
  <si>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</si>
  <si>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</si>
  <si>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</si>
  <si>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</si>
  <si>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</si>
  <si>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</si>
  <si>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</si>
  <si>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</si>
  <si>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</si>
  <si>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</si>
  <si>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</si>
  <si>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</si>
  <si>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</si>
  <si>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</si>
  <si>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</si>
  <si>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</si>
  <si>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</si>
  <si>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</si>
  <si>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</si>
  <si>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</si>
  <si>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</si>
  <si>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</si>
  <si>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</si>
  <si>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</si>
  <si>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</si>
  <si>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</si>
  <si>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</si>
  <si>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</si>
  <si>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</si>
  <si>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</si>
  <si>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</si>
  <si>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</si>
  <si>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</si>
  <si>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</si>
  <si>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</si>
  <si>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</si>
  <si>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</si>
  <si>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</si>
  <si>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</si>
  <si>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</si>
  <si>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</si>
  <si>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</si>
  <si>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</si>
  <si>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</si>
  <si>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</si>
  <si>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</si>
  <si>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</si>
  <si>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</si>
  <si>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</si>
  <si>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</si>
  <si>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</si>
  <si>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</si>
  <si>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</si>
  <si>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</si>
  <si>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</si>
  <si>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</si>
  <si>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</si>
  <si>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</si>
  <si>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</si>
  <si>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</si>
  <si>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</si>
  <si>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</si>
  <si>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</si>
  <si>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</si>
  <si>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</si>
  <si>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</si>
  <si>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</si>
  <si>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</si>
  <si>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</si>
  <si>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</si>
  <si>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</si>
  <si>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</si>
  <si>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</si>
  <si>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</si>
  <si>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</si>
  <si>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</si>
  <si>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</si>
  <si>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</si>
  <si>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</si>
  <si>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</si>
  <si>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</si>
  <si>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</si>
  <si>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</si>
  <si>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</si>
  <si>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</si>
  <si>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</si>
  <si>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</si>
  <si>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</si>
  <si>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</si>
  <si>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</si>
  <si>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</si>
  <si>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</si>
  <si>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</si>
  <si>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</si>
  <si>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</si>
  <si>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</si>
  <si>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</si>
  <si>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</si>
  <si>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</si>
  <si>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</si>
  <si>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</si>
  <si>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</si>
  <si>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</si>
  <si>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</si>
  <si>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</si>
  <si>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</si>
  <si>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</si>
  <si>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</si>
  <si>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</si>
  <si>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</si>
  <si>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</si>
  <si>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</si>
  <si>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</si>
  <si>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</si>
  <si>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</si>
  <si>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</si>
  <si>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</si>
  <si>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</si>
  <si>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</si>
  <si>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</si>
  <si>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</si>
  <si>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</si>
  <si>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</si>
  <si>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</si>
  <si>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</si>
  <si>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</si>
  <si>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</si>
  <si>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</si>
  <si>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</si>
  <si>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</si>
  <si>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</si>
  <si>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</si>
  <si>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</si>
  <si>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</si>
  <si>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</si>
  <si>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</si>
  <si>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</si>
  <si>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</si>
  <si>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</si>
  <si>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</si>
  <si>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</si>
  <si>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</si>
  <si>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</si>
  <si>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</si>
  <si>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</si>
  <si>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</si>
  <si>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</si>
  <si>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</si>
  <si>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</si>
  <si>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</si>
  <si>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</si>
  <si>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</si>
  <si>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</si>
  <si>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</si>
  <si>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</si>
  <si>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</si>
  <si>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</si>
  <si>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</si>
  <si>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</si>
  <si>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</si>
  <si>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</si>
  <si>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</si>
  <si>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</si>
  <si>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</si>
  <si>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</si>
  <si>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</si>
  <si>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</si>
  <si>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</si>
  <si>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</si>
  <si>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</si>
  <si>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</si>
  <si>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</si>
  <si>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</si>
  <si>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</si>
  <si>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</si>
  <si>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</si>
  <si>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</si>
  <si>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</si>
  <si>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</si>
  <si>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</si>
  <si>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</si>
  <si>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</si>
  <si>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</si>
  <si>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</si>
  <si>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</si>
  <si>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</si>
  <si>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</si>
  <si>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</si>
  <si>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</si>
  <si>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</si>
  <si>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</si>
  <si>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</si>
  <si>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</si>
  <si>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</si>
  <si>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</si>
  <si>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</si>
  <si>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</si>
  <si>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</si>
  <si>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</si>
  <si>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</si>
  <si>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</si>
  <si>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</si>
  <si>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</si>
  <si>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</si>
  <si>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</si>
  <si>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</si>
  <si>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</si>
  <si>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</si>
  <si>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</si>
  <si>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</si>
  <si>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</si>
  <si>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</si>
  <si>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</si>
  <si>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</si>
  <si>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</si>
  <si>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</si>
  <si>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</si>
  <si>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</si>
  <si>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</si>
  <si>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</si>
  <si>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</si>
  <si>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</si>
  <si>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</si>
  <si>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</si>
  <si>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</si>
  <si>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</si>
  <si>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</si>
  <si>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</si>
  <si>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</si>
  <si>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</si>
  <si>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</si>
  <si>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</si>
  <si>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</si>
  <si>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</si>
  <si>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</si>
  <si>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</si>
  <si>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</si>
  <si>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</si>
  <si>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</si>
  <si>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</si>
  <si>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</si>
  <si>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</si>
  <si>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</si>
  <si>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</si>
  <si>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</si>
  <si>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</si>
  <si>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</si>
  <si>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</si>
  <si>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</si>
  <si>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</si>
  <si>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</si>
  <si>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</si>
  <si>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</si>
  <si>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</si>
  <si>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</si>
  <si>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</si>
  <si>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</si>
  <si>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</si>
  <si>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</si>
  <si>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</si>
  <si>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</si>
  <si>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</si>
  <si>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</si>
  <si>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</si>
  <si>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</si>
  <si>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</si>
  <si>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</si>
  <si>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</si>
  <si>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</si>
  <si>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</si>
  <si>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</si>
  <si>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</si>
  <si>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</si>
  <si>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</si>
  <si>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</si>
  <si>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</si>
  <si>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</si>
  <si>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</si>
  <si>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</si>
  <si>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</si>
  <si>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</si>
  <si>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</si>
  <si>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</si>
  <si>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</si>
  <si>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</si>
  <si>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</si>
  <si>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</si>
  <si>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</si>
  <si>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</si>
  <si>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</si>
  <si>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</si>
  <si>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</si>
  <si>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</si>
  <si>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</si>
  <si>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</si>
  <si>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</si>
  <si>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</si>
  <si>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</si>
  <si>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</si>
  <si>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</si>
  <si>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</si>
  <si>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</si>
  <si>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</si>
  <si>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</si>
  <si>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</si>
  <si>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</si>
  <si>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</si>
  <si>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</si>
  <si>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</si>
  <si>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</si>
  <si>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</si>
  <si>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</si>
  <si>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</si>
  <si>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</si>
  <si>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</si>
  <si>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</si>
  <si>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</si>
  <si>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</si>
  <si>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</si>
  <si>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</si>
  <si>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</si>
  <si>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</si>
  <si>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</si>
  <si>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</si>
  <si>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</si>
  <si>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</si>
  <si>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</si>
  <si>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</si>
  <si>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</si>
  <si>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</si>
  <si>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</si>
  <si>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</si>
  <si>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</si>
  <si>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</si>
  <si>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</si>
  <si>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</si>
  <si>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</si>
  <si>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</si>
  <si>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</si>
  <si>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</si>
  <si>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</si>
  <si>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</si>
  <si>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</si>
  <si>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</si>
  <si>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</si>
  <si>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</si>
  <si>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</si>
  <si>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</si>
  <si>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</si>
  <si>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</si>
  <si>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</si>
  <si>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</si>
  <si>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</si>
  <si>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</si>
  <si>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</si>
  <si>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</si>
  <si>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</si>
  <si>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</si>
  <si>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</si>
  <si>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</si>
  <si>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</si>
  <si>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</si>
  <si>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</si>
  <si>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</si>
  <si>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</si>
  <si>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</si>
  <si>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</si>
  <si>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</si>
  <si>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</si>
  <si>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</si>
  <si>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</si>
  <si>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</si>
  <si>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</si>
  <si>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</si>
  <si>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</si>
  <si>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</si>
  <si>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</si>
  <si>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</si>
  <si>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</si>
  <si>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</si>
  <si>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</si>
  <si>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</si>
  <si>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</si>
  <si>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</si>
  <si>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</si>
  <si>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</si>
  <si>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</si>
  <si>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</si>
  <si>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</si>
  <si>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</si>
  <si>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</si>
  <si>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</si>
  <si>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</si>
  <si>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</si>
  <si>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</si>
  <si>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</si>
  <si>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</si>
  <si>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</si>
  <si>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</si>
  <si>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</si>
  <si>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</si>
  <si>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</si>
  <si>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</si>
  <si>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</si>
  <si>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</si>
  <si>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</si>
  <si>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</si>
  <si>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</si>
  <si>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</si>
  <si>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</si>
  <si>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</si>
  <si>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</si>
  <si>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</si>
  <si>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</si>
  <si>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</si>
  <si>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</si>
  <si>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</si>
  <si>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</si>
  <si>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</si>
  <si>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</si>
  <si>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</si>
  <si>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</si>
  <si>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</si>
  <si>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</si>
  <si>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</si>
  <si>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</si>
  <si>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</si>
  <si>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</si>
  <si>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</si>
  <si>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</si>
  <si>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</si>
  <si>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</si>
  <si>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</si>
  <si>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</si>
  <si>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</si>
  <si>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</si>
  <si>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</si>
  <si>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</si>
  <si>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</si>
  <si>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</si>
  <si>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</si>
  <si>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</si>
  <si>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</si>
  <si>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</si>
  <si>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</si>
  <si>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</si>
  <si>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</si>
  <si>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</si>
  <si>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</si>
  <si>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</si>
  <si>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</si>
  <si>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</si>
  <si>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</si>
  <si>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</si>
  <si>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</si>
  <si>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</si>
  <si>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</si>
  <si>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</si>
  <si>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</si>
  <si>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</si>
  <si>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</si>
  <si>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</si>
  <si>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</si>
  <si>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</si>
  <si>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</si>
  <si>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</si>
  <si>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</si>
  <si>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</si>
  <si>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</si>
  <si>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</si>
  <si>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</si>
  <si>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</si>
  <si>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</si>
  <si>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</si>
  <si>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</si>
  <si>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</si>
  <si>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</si>
  <si>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</si>
  <si>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</si>
  <si>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</si>
  <si>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</si>
  <si>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</si>
  <si>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</si>
  <si>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</si>
  <si>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</si>
  <si>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</si>
  <si>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</si>
  <si>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</si>
  <si>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</si>
  <si>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</si>
  <si>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</si>
  <si>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</si>
  <si>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</si>
  <si>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</si>
  <si>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</si>
  <si>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</si>
  <si>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</si>
  <si>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</si>
  <si>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</si>
  <si>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</si>
  <si>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</si>
  <si>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</si>
  <si>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</si>
  <si>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</si>
  <si>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</si>
  <si>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</si>
  <si>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</si>
  <si>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</si>
  <si>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</si>
  <si>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</si>
  <si>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</si>
  <si>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</si>
  <si>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</si>
  <si>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</si>
  <si>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</si>
  <si>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</si>
  <si>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</si>
  <si>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</si>
  <si>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</si>
  <si>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</si>
  <si>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</si>
  <si>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</si>
  <si>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</si>
  <si>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</si>
  <si>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</si>
  <si>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</si>
  <si>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</si>
  <si>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</si>
  <si>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</si>
  <si>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</si>
  <si>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</si>
  <si>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</si>
  <si>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</si>
  <si>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</si>
  <si>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</si>
  <si>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</si>
  <si>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</si>
  <si>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</si>
  <si>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</si>
  <si>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</si>
  <si>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</si>
  <si>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</si>
  <si>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</si>
  <si>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</si>
  <si>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</si>
  <si>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</si>
  <si>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</si>
  <si>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</si>
  <si>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</si>
  <si>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</si>
  <si>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</si>
  <si>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</si>
  <si>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</si>
  <si>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</si>
  <si>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</si>
  <si>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</si>
  <si>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</si>
  <si>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</si>
  <si>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</si>
  <si>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</si>
  <si>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</si>
  <si>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</si>
  <si>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</si>
  <si>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</si>
  <si>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</si>
  <si>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</si>
  <si>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</si>
  <si>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</si>
  <si>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</si>
  <si>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</si>
  <si>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</si>
  <si>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</si>
  <si>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</si>
  <si>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</si>
  <si>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</si>
  <si>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</si>
  <si>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</si>
  <si>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</si>
  <si>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</si>
  <si>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</si>
  <si>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</si>
  <si>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</si>
  <si>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</si>
  <si>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</si>
  <si>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</si>
  <si>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</si>
  <si>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</si>
  <si>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</si>
  <si>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</si>
  <si>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</si>
  <si>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</si>
  <si>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</si>
  <si>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</si>
  <si>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</si>
  <si>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</si>
  <si>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</si>
  <si>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</si>
  <si>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</si>
  <si>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</si>
  <si>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</si>
  <si>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</si>
  <si>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</si>
  <si>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</si>
  <si>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</si>
  <si>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</si>
  <si>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</si>
  <si>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</si>
  <si>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</si>
  <si>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</si>
  <si>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</si>
  <si>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</si>
  <si>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</si>
  <si>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</si>
  <si>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</si>
  <si>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</si>
  <si>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</si>
  <si>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</si>
  <si>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</si>
  <si>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</si>
  <si>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</si>
  <si>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</si>
  <si>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</si>
  <si>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</si>
  <si>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</si>
  <si>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</si>
  <si>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</si>
  <si>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</si>
  <si>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</si>
  <si>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</si>
  <si>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</si>
  <si>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</si>
  <si>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</si>
  <si>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</si>
  <si>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</si>
  <si>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</si>
  <si>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</si>
  <si>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</si>
  <si>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</si>
  <si>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</si>
  <si>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</si>
  <si>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</si>
  <si>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</si>
  <si>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</si>
  <si>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</si>
  <si>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</si>
  <si>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</si>
  <si>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</si>
  <si>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</si>
  <si>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</si>
  <si>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</si>
  <si>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</si>
  <si>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</si>
  <si>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</si>
  <si>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</si>
  <si>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</si>
  <si>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</si>
  <si>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</si>
  <si>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</si>
  <si>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</si>
  <si>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</si>
  <si>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</si>
  <si>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</si>
  <si>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</si>
  <si>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</si>
  <si>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</si>
  <si>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</si>
  <si>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</si>
  <si>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</si>
  <si>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</si>
  <si>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</si>
  <si>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</si>
  <si>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</si>
  <si>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</si>
  <si>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</si>
  <si>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</si>
  <si>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</si>
  <si>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</si>
  <si>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</si>
  <si>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</si>
  <si>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</si>
  <si>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</si>
  <si>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</si>
  <si>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</si>
  <si>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</si>
  <si>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</si>
  <si>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</si>
  <si>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</si>
  <si>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</si>
  <si>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</si>
  <si>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</si>
  <si>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</si>
  <si>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</si>
  <si>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</si>
  <si>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</si>
  <si>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</si>
  <si>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</si>
  <si>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</si>
  <si>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</si>
  <si>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</si>
  <si>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</si>
  <si>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</si>
  <si>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</si>
  <si>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</si>
  <si>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</si>
  <si>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</si>
  <si>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</si>
  <si>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</si>
  <si>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</si>
  <si>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</si>
  <si>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</si>
  <si>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</si>
  <si>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</si>
  <si>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</si>
  <si>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</si>
  <si>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</si>
  <si>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</si>
  <si>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</si>
  <si>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</si>
  <si>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</si>
  <si>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</si>
  <si>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</si>
  <si>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</si>
  <si>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</si>
  <si>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</si>
  <si>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</si>
  <si>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</si>
  <si>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</si>
  <si>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</si>
  <si>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</si>
  <si>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</si>
  <si>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</si>
  <si>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</si>
  <si>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</si>
  <si>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</si>
  <si>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</si>
  <si>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</si>
  <si>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</si>
  <si>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</si>
  <si>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</si>
  <si>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</si>
  <si>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</si>
  <si>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</si>
  <si>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</si>
  <si>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</si>
  <si>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</si>
  <si>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</si>
  <si>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</si>
  <si>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</si>
  <si>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</si>
  <si>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</si>
  <si>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</si>
  <si>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</si>
  <si>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</si>
  <si>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</si>
  <si>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</si>
  <si>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</si>
  <si>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</si>
  <si>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</si>
  <si>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</si>
  <si>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</si>
  <si>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</si>
  <si>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</si>
  <si>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</si>
  <si>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</si>
  <si>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</si>
  <si>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</si>
  <si>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</si>
  <si>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</si>
  <si>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</si>
  <si>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</si>
  <si>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</si>
  <si>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</si>
  <si>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</si>
  <si>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</si>
  <si>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</si>
  <si>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</si>
  <si>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</si>
  <si>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</si>
  <si>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</si>
  <si>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</si>
  <si>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</si>
  <si>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</si>
  <si>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</si>
  <si>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</si>
  <si>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</si>
  <si>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</si>
  <si>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</si>
  <si>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</si>
  <si>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</si>
  <si>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</si>
  <si>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</si>
  <si>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</si>
  <si>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</si>
  <si>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</si>
  <si>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</si>
  <si>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</si>
  <si>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</si>
  <si>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</si>
  <si>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</si>
  <si>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</si>
  <si>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</si>
  <si>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</si>
  <si>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</si>
  <si>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</si>
  <si>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</si>
  <si>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</si>
  <si>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</si>
  <si>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</si>
  <si>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</si>
  <si>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</si>
  <si>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</si>
  <si>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</si>
  <si>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</si>
  <si>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</si>
  <si>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</si>
  <si>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</si>
  <si>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</si>
  <si>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</si>
  <si>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</si>
  <si>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</si>
  <si>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</si>
  <si>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</si>
  <si>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</si>
  <si>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</si>
  <si>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</si>
  <si>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</si>
  <si>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</si>
  <si>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</si>
  <si>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</si>
  <si>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</si>
  <si>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</si>
  <si>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</si>
  <si>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</si>
  <si>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</si>
  <si>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</si>
  <si>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</si>
  <si>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</si>
  <si>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</si>
  <si>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</si>
  <si>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</si>
  <si>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</si>
  <si>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</si>
  <si>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</si>
  <si>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</si>
  <si>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</si>
  <si>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</si>
  <si>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</si>
  <si>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</si>
  <si>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</si>
  <si>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</si>
  <si>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</si>
  <si>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</si>
  <si>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</si>
  <si>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</si>
  <si>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</si>
  <si>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</si>
  <si>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</si>
  <si>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</si>
  <si>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</si>
  <si>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</si>
  <si>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</si>
  <si>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</si>
  <si>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</si>
  <si>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</si>
  <si>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</si>
  <si>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</si>
  <si>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</si>
  <si>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</si>
  <si>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</si>
  <si>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</si>
  <si>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</si>
  <si>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</si>
  <si>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</si>
  <si>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</si>
  <si>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</si>
  <si>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</si>
  <si>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</si>
  <si>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</si>
  <si>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</si>
  <si>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</si>
  <si>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</si>
  <si>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</si>
  <si>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</si>
  <si>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</si>
  <si>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</si>
  <si>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</si>
  <si>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</si>
  <si>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</si>
  <si>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</si>
  <si>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</si>
  <si>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</si>
  <si>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</si>
  <si>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</si>
  <si>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</si>
  <si>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</si>
  <si>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</si>
  <si>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</si>
  <si>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</si>
  <si>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</si>
  <si>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</si>
  <si>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</si>
  <si>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</si>
  <si>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</si>
  <si>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</si>
  <si>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</si>
  <si>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</si>
  <si>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</si>
  <si>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</si>
  <si>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</si>
  <si>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</si>
  <si>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</si>
  <si>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</si>
  <si>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</si>
  <si>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</si>
  <si>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</si>
  <si>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</si>
  <si>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</si>
  <si>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</si>
  <si>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</si>
  <si>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</si>
  <si>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</si>
  <si>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</si>
  <si>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</si>
  <si>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</si>
  <si>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</si>
  <si>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</si>
  <si>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</si>
  <si>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</si>
  <si>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</si>
  <si>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</si>
  <si>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</si>
  <si>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</si>
  <si>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</si>
  <si>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</si>
  <si>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</si>
  <si>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</si>
  <si>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</si>
  <si>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</si>
  <si>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</si>
  <si>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</si>
  <si>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</si>
  <si>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</si>
  <si>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</si>
  <si>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</si>
  <si>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</si>
  <si>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</si>
  <si>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</si>
  <si>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</si>
  <si>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</si>
  <si>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</si>
  <si>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</si>
  <si>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</si>
  <si>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</si>
  <si>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</si>
  <si>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</si>
  <si>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</si>
  <si>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</si>
  <si>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</si>
  <si>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</si>
  <si>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</si>
  <si>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</si>
  <si>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</si>
  <si>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</si>
  <si>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</si>
  <si>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</si>
  <si>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</si>
  <si>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</si>
  <si>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</si>
  <si>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</si>
  <si>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</si>
  <si>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</si>
  <si>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</si>
  <si>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</si>
  <si>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</si>
  <si>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</si>
  <si>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</si>
  <si>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</si>
  <si>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</si>
  <si>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</si>
  <si>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</si>
  <si>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</si>
  <si>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</si>
  <si>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</si>
  <si>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</si>
  <si>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</si>
  <si>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</si>
  <si>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</si>
  <si>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</si>
  <si>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</si>
  <si>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</si>
  <si>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</si>
  <si>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</si>
  <si>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</si>
  <si>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</si>
  <si>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</si>
  <si>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</si>
  <si>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</si>
  <si>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</si>
  <si>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</si>
  <si>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</si>
  <si>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</si>
  <si>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</si>
  <si>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</si>
  <si>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</si>
  <si>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</si>
  <si>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</si>
  <si>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</si>
  <si>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</si>
  <si>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</si>
  <si>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</si>
  <si>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</si>
  <si>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</si>
  <si>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</si>
  <si>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</si>
  <si>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</si>
  <si>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</si>
  <si>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</si>
  <si>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</si>
  <si>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</si>
  <si>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</si>
  <si>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</si>
  <si>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</si>
  <si>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</si>
  <si>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</si>
  <si>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</si>
  <si>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</si>
  <si>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</si>
  <si>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</si>
  <si>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</si>
  <si>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</si>
  <si>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</si>
  <si>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</si>
  <si>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</si>
  <si>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</si>
  <si>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</si>
  <si>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</si>
  <si>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</si>
  <si>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</si>
  <si>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</si>
  <si>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</si>
  <si>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</si>
  <si>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</si>
  <si>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</si>
  <si>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</si>
  <si>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</si>
  <si>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</si>
  <si>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</si>
  <si>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</si>
  <si>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</si>
  <si>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</si>
  <si>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</si>
  <si>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</si>
  <si>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</si>
  <si>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</si>
  <si>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</si>
  <si>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</si>
  <si>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</si>
  <si>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</si>
  <si>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</si>
  <si>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</si>
  <si>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</si>
  <si>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</si>
  <si>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</si>
  <si>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</si>
  <si>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</si>
  <si>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</si>
  <si>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</si>
  <si>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</si>
  <si>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</si>
  <si>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</si>
  <si>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</si>
  <si>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</si>
  <si>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</si>
  <si>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</si>
  <si>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</si>
  <si>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</si>
  <si>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</si>
  <si>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</si>
  <si>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</si>
  <si>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</si>
  <si>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</si>
  <si>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</si>
  <si>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</si>
  <si>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</si>
  <si>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</si>
  <si>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</si>
  <si>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</si>
  <si>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</si>
  <si>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</si>
  <si>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</si>
  <si>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</si>
  <si>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</si>
  <si>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</si>
  <si>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</si>
  <si>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</si>
  <si>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</si>
  <si>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</si>
  <si>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</si>
  <si>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</si>
  <si>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</si>
  <si>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</si>
  <si>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</si>
  <si>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</si>
  <si>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</si>
  <si>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</si>
  <si>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</si>
  <si>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</si>
  <si>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</si>
  <si>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</si>
  <si>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</si>
  <si>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</si>
  <si>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</si>
  <si>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</si>
  <si>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</si>
  <si>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</si>
  <si>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</si>
  <si>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</si>
  <si>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</si>
  <si>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</si>
  <si>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</si>
  <si>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</si>
  <si>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</si>
  <si>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</si>
  <si>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</si>
  <si>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</si>
  <si>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</si>
  <si>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</si>
  <si>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</si>
  <si>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</si>
  <si>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</si>
  <si>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</si>
  <si>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</si>
  <si>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</si>
  <si>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</si>
  <si>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</si>
  <si>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</si>
  <si>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</si>
  <si>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</si>
  <si>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</si>
  <si>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</si>
  <si>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</si>
  <si>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</si>
  <si>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</si>
  <si>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</si>
  <si>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</si>
  <si>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</si>
  <si>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</si>
  <si>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</si>
  <si>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</si>
  <si>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</si>
  <si>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</si>
  <si>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</si>
  <si>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</si>
  <si>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</si>
  <si>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</si>
  <si>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</si>
  <si>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</si>
  <si>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</si>
  <si>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</si>
  <si>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</si>
  <si>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</si>
  <si>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</si>
  <si>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</si>
  <si>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</si>
  <si>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</si>
  <si>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</si>
  <si>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</si>
  <si>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</si>
  <si>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</si>
  <si>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</si>
  <si>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</si>
  <si>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</si>
  <si>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</si>
  <si>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</si>
  <si>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</si>
  <si>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</si>
  <si>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</si>
  <si>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</si>
  <si>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</si>
  <si>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</si>
  <si>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</si>
  <si>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</si>
  <si>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</si>
  <si>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</si>
  <si>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</si>
  <si>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</si>
  <si>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</si>
  <si>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</si>
  <si>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</si>
  <si>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</si>
  <si>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</si>
  <si>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</si>
  <si>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</si>
  <si>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</si>
  <si>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</si>
  <si>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</si>
  <si>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</si>
  <si>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</si>
  <si>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</si>
  <si>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</si>
  <si>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</si>
  <si>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</si>
  <si>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</si>
  <si>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</si>
  <si>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</si>
  <si>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</si>
  <si>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</si>
  <si>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</si>
  <si>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</si>
  <si>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</si>
  <si>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</si>
  <si>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</si>
  <si>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</si>
  <si>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</si>
  <si>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</si>
  <si>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</si>
  <si>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</si>
  <si>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</si>
  <si>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</si>
  <si>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</si>
  <si>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</si>
  <si>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</si>
  <si>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</si>
  <si>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</si>
  <si>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</si>
  <si>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</si>
  <si>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</si>
  <si>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</si>
  <si>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</si>
  <si>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</si>
  <si>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</si>
  <si>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</si>
  <si>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</si>
  <si>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</si>
  <si>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</si>
  <si>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</si>
  <si>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</si>
  <si>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</si>
  <si>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</si>
  <si>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</si>
  <si>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</si>
  <si>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</si>
  <si>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</si>
  <si>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</si>
  <si>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</si>
  <si>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</si>
  <si>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</si>
  <si>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</si>
  <si>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</si>
  <si>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</si>
  <si>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</si>
  <si>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</si>
  <si>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</si>
  <si>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</si>
  <si>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</si>
  <si>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</si>
  <si>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</si>
  <si>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</si>
  <si>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</si>
  <si>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</si>
  <si>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</si>
  <si>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</si>
  <si>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</si>
  <si>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</si>
  <si>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</si>
  <si>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</si>
  <si>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</si>
  <si>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</si>
  <si>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</si>
  <si>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</si>
  <si>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</si>
  <si>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</si>
  <si>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</si>
  <si>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</si>
  <si>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</si>
  <si>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</si>
  <si>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</si>
  <si>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</si>
  <si>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</si>
  <si>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</si>
  <si>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</si>
  <si>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</si>
  <si>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</si>
  <si>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</si>
  <si>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</si>
  <si>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</si>
  <si>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</si>
  <si>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</si>
  <si>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</si>
  <si>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</si>
  <si>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</si>
  <si>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</si>
  <si>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</si>
  <si>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</si>
  <si>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</si>
  <si>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</si>
  <si>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</si>
  <si>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</si>
  <si>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</si>
  <si>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</si>
  <si>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</si>
  <si>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</si>
  <si>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</si>
  <si>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</si>
  <si>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</si>
  <si>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</si>
  <si>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</si>
  <si>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</si>
  <si>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</si>
  <si>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</si>
  <si>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</si>
  <si>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</si>
  <si>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</si>
  <si>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</si>
  <si>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</si>
  <si>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</si>
  <si>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</si>
  <si>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</si>
  <si>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</si>
  <si>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</si>
  <si>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</si>
  <si>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</si>
  <si>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</si>
  <si>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</si>
  <si>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</si>
  <si>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</si>
  <si>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</si>
  <si>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</si>
  <si>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</si>
  <si>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</si>
  <si>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</si>
  <si>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</si>
  <si>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</si>
  <si>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</si>
  <si>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</si>
  <si>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</si>
  <si>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</si>
  <si>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</si>
  <si>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</si>
  <si>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</si>
  <si>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</si>
  <si>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</si>
  <si>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</si>
  <si>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</si>
  <si>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</si>
  <si>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</si>
  <si>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</si>
  <si>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</si>
  <si>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</si>
  <si>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</si>
  <si>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</si>
  <si>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</si>
  <si>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</si>
  <si>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</si>
  <si>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</si>
  <si>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</si>
  <si>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</si>
  <si>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</si>
  <si>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</si>
  <si>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</si>
  <si>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</si>
  <si>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</si>
  <si>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</si>
  <si>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</si>
  <si>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</si>
  <si>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</si>
  <si>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</si>
  <si>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</si>
  <si>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</si>
  <si>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</si>
  <si>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</si>
  <si>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</si>
  <si>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</si>
  <si>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</si>
  <si>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</si>
  <si>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</si>
  <si>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</si>
  <si>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</si>
  <si>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</si>
  <si>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</si>
  <si>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</si>
  <si>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</si>
  <si>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</si>
  <si>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</si>
  <si>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</si>
  <si>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</si>
  <si>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</si>
  <si>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</si>
  <si>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</si>
  <si>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</si>
  <si>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</si>
  <si>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</si>
  <si>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</si>
  <si>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</si>
  <si>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</si>
  <si>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</si>
  <si>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</si>
  <si>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</si>
  <si>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</si>
  <si>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</si>
  <si>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</si>
  <si>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</si>
  <si>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</si>
  <si>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</si>
  <si>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</si>
  <si>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</si>
  <si>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</si>
  <si>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</si>
  <si>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</si>
  <si>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</si>
  <si>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</si>
  <si>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</si>
  <si>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</si>
  <si>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</si>
  <si>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</si>
  <si>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</si>
  <si>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</si>
  <si>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</si>
  <si>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</si>
  <si>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</si>
  <si>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</si>
  <si>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</si>
  <si>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</si>
  <si>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</si>
  <si>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</si>
  <si>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</si>
  <si>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</si>
  <si>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</si>
  <si>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</si>
  <si>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</si>
  <si>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</si>
  <si>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</si>
  <si>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</si>
  <si>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</si>
  <si>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</si>
  <si>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</si>
  <si>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</si>
  <si>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</si>
  <si>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</si>
  <si>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</si>
  <si>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</si>
  <si>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</si>
  <si>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</si>
  <si>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</si>
  <si>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</si>
  <si>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</si>
  <si>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</si>
  <si>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</si>
  <si>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</si>
  <si>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</si>
  <si>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</si>
  <si>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</si>
  <si>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</si>
  <si>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</si>
  <si>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</si>
  <si>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</si>
  <si>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</si>
  <si>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</si>
  <si>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</si>
  <si>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</si>
  <si>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</si>
  <si>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</si>
  <si>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</si>
  <si>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</si>
  <si>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</si>
  <si>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</si>
  <si>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</si>
  <si>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</si>
  <si>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</si>
  <si>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</si>
  <si>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</si>
  <si>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</si>
  <si>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</si>
  <si>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</si>
  <si>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</si>
  <si>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</si>
  <si>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</si>
  <si>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</si>
  <si>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</si>
  <si>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</si>
  <si>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</si>
  <si>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</si>
  <si>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</si>
  <si>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</si>
  <si>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</si>
  <si>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</si>
  <si>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</si>
  <si>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</si>
  <si>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</si>
  <si>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</si>
  <si>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</si>
  <si>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</si>
  <si>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</si>
  <si>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</si>
  <si>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</si>
  <si>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</si>
  <si>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</si>
  <si>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</si>
  <si>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</si>
  <si>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</si>
  <si>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</si>
  <si>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</si>
  <si>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</si>
  <si>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</si>
  <si>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</si>
  <si>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</si>
  <si>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</si>
  <si>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</si>
  <si>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</si>
  <si>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</si>
  <si>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</si>
  <si>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</si>
  <si>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</si>
  <si>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</si>
  <si>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</si>
  <si>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</si>
  <si>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</si>
  <si>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</si>
  <si>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</si>
  <si>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</si>
  <si>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</si>
  <si>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</si>
  <si>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</si>
  <si>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</si>
  <si>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</si>
  <si>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</si>
  <si>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</si>
  <si>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</si>
  <si>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</si>
  <si>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</si>
  <si>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</si>
  <si>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</si>
  <si>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</si>
  <si>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</si>
  <si>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</si>
  <si>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</si>
  <si>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</si>
  <si>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</si>
  <si>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</si>
  <si>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</si>
  <si>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</si>
  <si>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</si>
  <si>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</si>
  <si>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</si>
  <si>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</si>
  <si>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</si>
  <si>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</si>
  <si>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</si>
  <si>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</si>
  <si>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</si>
  <si>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</si>
  <si>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</si>
  <si>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</si>
  <si>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</si>
  <si>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</si>
  <si>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</si>
  <si>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</si>
  <si>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</si>
  <si>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</si>
  <si>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</si>
  <si>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</si>
  <si>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</si>
  <si>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</si>
  <si>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</si>
  <si>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</si>
  <si>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</si>
  <si>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</si>
  <si>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</si>
  <si>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</si>
  <si>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</si>
  <si>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</si>
  <si>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</si>
  <si>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</si>
  <si>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</si>
  <si>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</si>
  <si>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</si>
  <si>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</si>
  <si>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</si>
  <si>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</si>
  <si>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</si>
  <si>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</si>
  <si>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</si>
  <si>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</si>
  <si>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</si>
  <si>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</si>
  <si>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</si>
  <si>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</si>
  <si>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</si>
  <si>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</si>
  <si>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</si>
  <si>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</si>
  <si>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</si>
  <si>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</si>
  <si>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</si>
  <si>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</si>
  <si>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</si>
  <si>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</si>
  <si>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</si>
  <si>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</si>
  <si>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</si>
  <si>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</si>
  <si>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</si>
  <si>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</si>
  <si>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</si>
  <si>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</si>
  <si>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</si>
  <si>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</si>
  <si>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</si>
  <si>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</si>
  <si>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</si>
  <si>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</si>
  <si>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</si>
  <si>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</si>
  <si>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</si>
  <si>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</si>
  <si>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</si>
  <si>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</si>
  <si>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</si>
  <si>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</si>
  <si>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</si>
  <si>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</si>
  <si>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</si>
  <si>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</si>
  <si>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</si>
  <si>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</si>
  <si>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</si>
  <si>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</si>
  <si>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</si>
  <si>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</si>
  <si>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</si>
  <si>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</si>
  <si>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</si>
  <si>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</si>
  <si>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</si>
  <si>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</si>
  <si>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</si>
  <si>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</si>
  <si>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</si>
  <si>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</si>
  <si>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</si>
  <si>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</si>
  <si>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</si>
  <si>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</si>
  <si>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</si>
  <si>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</si>
  <si>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</si>
  <si>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</si>
  <si>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</si>
  <si>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</si>
  <si>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</si>
  <si>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</si>
  <si>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</si>
  <si>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</si>
  <si>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</si>
  <si>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</si>
  <si>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</si>
  <si>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</si>
  <si>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</si>
  <si>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</si>
  <si>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</si>
  <si>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</si>
  <si>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</si>
  <si>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</si>
  <si>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</si>
  <si>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</si>
  <si>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</si>
  <si>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</si>
  <si>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</si>
  <si>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</si>
  <si>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</si>
  <si>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</si>
  <si>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</si>
  <si>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</si>
  <si>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</si>
  <si>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</si>
  <si>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</si>
  <si>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</si>
  <si>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</si>
  <si>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</si>
  <si>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</si>
  <si>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</si>
  <si>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</si>
  <si>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</si>
  <si>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</si>
  <si>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</si>
  <si>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</si>
  <si>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</si>
  <si>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</si>
  <si>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</si>
  <si>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</si>
  <si>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</si>
  <si>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</si>
  <si>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</si>
  <si>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</si>
  <si>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</si>
  <si>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</si>
  <si>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</si>
  <si>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</si>
  <si>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</si>
  <si>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</si>
  <si>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</si>
  <si>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</si>
  <si>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</si>
  <si>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</si>
  <si>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</si>
  <si>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</si>
  <si>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</si>
  <si>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</si>
  <si>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</si>
  <si>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</si>
  <si>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</si>
  <si>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</si>
  <si>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</si>
  <si>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</si>
  <si>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</si>
  <si>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</si>
  <si>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</si>
  <si>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</si>
  <si>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</si>
  <si>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</si>
  <si>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</si>
  <si>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</si>
  <si>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</si>
  <si>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</si>
  <si>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</si>
  <si>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</si>
  <si>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</si>
  <si>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</si>
  <si>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</si>
  <si>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</si>
  <si>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</si>
  <si>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</si>
  <si>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</si>
  <si>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</si>
  <si>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</si>
  <si>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</si>
  <si>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</si>
  <si>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</si>
  <si>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</si>
  <si>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</si>
  <si>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</si>
  <si>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</si>
  <si>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</si>
  <si>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</si>
  <si>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</si>
  <si>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</si>
  <si>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</si>
  <si>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</si>
  <si>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</si>
  <si>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</si>
  <si>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</si>
  <si>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</si>
  <si>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</si>
  <si>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</si>
  <si>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</si>
  <si>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</si>
  <si>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</si>
  <si>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</si>
  <si>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</si>
  <si>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</si>
  <si>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</si>
  <si>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</si>
  <si>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</si>
  <si>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</si>
  <si>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</si>
  <si>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</si>
  <si>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</si>
  <si>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</si>
  <si>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</si>
  <si>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</si>
  <si>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</si>
  <si>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</si>
  <si>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</si>
  <si>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</si>
  <si>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</si>
  <si>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</si>
  <si>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</si>
  <si>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</si>
  <si>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</si>
  <si>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</si>
  <si>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</si>
  <si>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</si>
  <si>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</si>
  <si>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</si>
  <si>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</si>
  <si>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</si>
  <si>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</si>
  <si>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</si>
  <si>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</si>
  <si>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</si>
  <si>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</si>
  <si>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</si>
  <si>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</si>
  <si>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</si>
  <si>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</si>
  <si>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</si>
  <si>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</si>
  <si>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</si>
  <si>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</si>
  <si>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</si>
  <si>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</si>
  <si>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</si>
  <si>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</si>
  <si>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</si>
  <si>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</si>
  <si>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</si>
  <si>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</si>
  <si>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</si>
  <si>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</si>
  <si>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</si>
  <si>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</si>
  <si>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</si>
  <si>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</si>
  <si>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</si>
  <si>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</si>
  <si>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</si>
  <si>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</si>
  <si>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</si>
  <si>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</si>
  <si>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</si>
  <si>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</si>
  <si>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</si>
  <si>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</si>
  <si>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</si>
  <si>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</si>
  <si>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</si>
  <si>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</si>
  <si>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</si>
  <si>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</si>
  <si>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</si>
  <si>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</si>
  <si>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</si>
  <si>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</si>
  <si>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</si>
  <si>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</si>
  <si>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</si>
  <si>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</si>
  <si>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</si>
  <si>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</si>
  <si>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</si>
  <si>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</si>
  <si>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</si>
  <si>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</si>
  <si>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</si>
  <si>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</si>
  <si>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</si>
  <si>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</si>
  <si>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</si>
  <si>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</si>
  <si>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</si>
  <si>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</si>
  <si>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</si>
  <si>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</si>
  <si>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</si>
  <si>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</si>
  <si>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</si>
  <si>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</si>
  <si>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</si>
  <si>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</si>
  <si>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</si>
  <si>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</si>
  <si>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</si>
  <si>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</si>
  <si>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</si>
  <si>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</si>
  <si>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</si>
  <si>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</si>
  <si>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</si>
  <si>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</si>
  <si>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</si>
  <si>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</si>
  <si>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</si>
  <si>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</si>
  <si>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</si>
  <si>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</si>
  <si>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</si>
  <si>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</si>
  <si>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</si>
  <si>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</si>
  <si>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</si>
  <si>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</si>
  <si>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</si>
  <si>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</si>
  <si>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</si>
  <si>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</si>
  <si>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</si>
  <si>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</si>
  <si>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</si>
  <si>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</si>
  <si>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</si>
  <si>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</si>
  <si>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</si>
  <si>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</si>
  <si>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</si>
  <si>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</si>
  <si>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</si>
  <si>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</si>
  <si>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</si>
  <si>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</si>
  <si>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</si>
  <si>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</si>
  <si>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</si>
  <si>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</si>
  <si>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</si>
  <si>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</si>
  <si>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</si>
  <si>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</si>
  <si>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</si>
  <si>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</si>
  <si>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</si>
  <si>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</si>
  <si>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</si>
  <si>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</si>
  <si>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</si>
  <si>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</si>
  <si>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</si>
  <si>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</si>
  <si>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</si>
  <si>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</si>
  <si>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</si>
  <si>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</si>
  <si>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</si>
  <si>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</si>
  <si>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</si>
  <si>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</si>
  <si>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</si>
  <si>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</si>
  <si>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</si>
  <si>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</si>
  <si>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</si>
  <si>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</si>
  <si>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</si>
  <si>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</si>
  <si>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</si>
  <si>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</si>
  <si>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</si>
  <si>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</si>
  <si>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</si>
  <si>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</si>
  <si>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</si>
  <si>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</si>
  <si>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</si>
  <si>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</si>
  <si>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</si>
  <si>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</si>
  <si>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</si>
  <si>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</si>
  <si>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</si>
  <si>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</si>
  <si>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</si>
  <si>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</si>
  <si>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</si>
  <si>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</si>
  <si>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</si>
  <si>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</si>
  <si>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</si>
  <si>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</si>
  <si>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</si>
  <si>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</si>
  <si>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</si>
  <si>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</si>
  <si>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</si>
  <si>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</si>
  <si>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</si>
  <si>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</si>
  <si>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</si>
  <si>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</si>
  <si>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</si>
  <si>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</si>
  <si>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</si>
  <si>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</si>
  <si>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</si>
  <si>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</si>
  <si>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</si>
  <si>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</si>
  <si>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</si>
  <si>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</si>
  <si>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</si>
  <si>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</si>
  <si>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</si>
  <si>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</si>
  <si>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</si>
  <si>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</si>
  <si>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</si>
  <si>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</si>
  <si>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</si>
  <si>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</si>
  <si>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</si>
  <si>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</si>
  <si>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</si>
  <si>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</si>
  <si>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</si>
  <si>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</si>
  <si>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</si>
  <si>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</si>
  <si>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</si>
  <si>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</si>
  <si>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</si>
  <si>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</si>
  <si>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</si>
  <si>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</si>
  <si>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</si>
  <si>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</si>
  <si>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</si>
  <si>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</si>
  <si>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</si>
  <si>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</si>
  <si>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</si>
  <si>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</si>
  <si>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</si>
  <si>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</si>
  <si>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</si>
  <si>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</si>
  <si>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</si>
  <si>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</si>
  <si>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</si>
  <si>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</si>
  <si>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</si>
  <si>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</si>
  <si>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</si>
  <si>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</si>
  <si>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</si>
  <si>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</si>
  <si>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</si>
  <si>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</si>
  <si>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</si>
  <si>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</si>
  <si>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</si>
  <si>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</si>
  <si>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</si>
  <si>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</si>
  <si>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</si>
  <si>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</si>
  <si>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</si>
  <si>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</si>
  <si>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</si>
  <si>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</si>
  <si>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</si>
  <si>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</si>
  <si>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</si>
  <si>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</si>
  <si>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</si>
  <si>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</si>
  <si>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</si>
  <si>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</si>
  <si>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</si>
  <si>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</si>
  <si>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</si>
  <si>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</si>
  <si>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</si>
  <si>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</si>
  <si>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</si>
  <si>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</si>
  <si>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</si>
  <si>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</si>
  <si>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</si>
  <si>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</si>
  <si>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</si>
  <si>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</si>
  <si>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</si>
  <si>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</si>
  <si>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</si>
  <si>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</si>
  <si>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</si>
  <si>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</si>
  <si>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</si>
  <si>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</si>
  <si>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</si>
  <si>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</si>
  <si>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</si>
  <si>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</si>
  <si>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</si>
  <si>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</si>
  <si>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</si>
  <si>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</si>
  <si>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</si>
  <si>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</si>
  <si>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</si>
  <si>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</si>
  <si>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</si>
  <si>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</si>
  <si>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</si>
  <si>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</si>
  <si>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</si>
  <si>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</si>
  <si>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</si>
  <si>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</si>
  <si>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</si>
  <si>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</si>
  <si>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</si>
  <si>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</si>
  <si>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</si>
  <si>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</si>
  <si>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</si>
  <si>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</si>
  <si>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</si>
  <si>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</si>
  <si>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</si>
  <si>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</si>
  <si>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</si>
  <si>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</si>
  <si>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</si>
  <si>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</si>
  <si>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</si>
  <si>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</si>
  <si>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</si>
  <si>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</si>
  <si>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</si>
  <si>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</si>
  <si>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</si>
  <si>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</si>
  <si>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</si>
  <si>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</si>
  <si>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</si>
  <si>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</si>
  <si>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</si>
  <si>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</si>
  <si>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</si>
  <si>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</si>
  <si>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</si>
  <si>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</si>
  <si>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</si>
  <si>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</si>
  <si>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</si>
  <si>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</si>
  <si>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</si>
  <si>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</si>
  <si>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</si>
  <si>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</si>
  <si>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</si>
  <si>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</si>
  <si>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</si>
  <si>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</si>
  <si>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</si>
  <si>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</si>
  <si>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</si>
  <si>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</si>
  <si>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</si>
  <si>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</si>
  <si>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</si>
  <si>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</si>
  <si>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</si>
  <si>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</si>
  <si>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</si>
  <si>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</si>
  <si>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</si>
  <si>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</si>
  <si>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</si>
  <si>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</si>
  <si>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</si>
  <si>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</si>
  <si>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</si>
  <si>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</si>
  <si>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</si>
  <si>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</si>
  <si>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</si>
  <si>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</si>
  <si>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</si>
  <si>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</si>
  <si>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</si>
  <si>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</si>
  <si>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</si>
  <si>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</si>
  <si>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</si>
  <si>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</si>
  <si>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</si>
  <si>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</si>
  <si>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</si>
  <si>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</si>
  <si>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</si>
  <si>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</si>
  <si>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</si>
  <si>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</si>
  <si>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</si>
  <si>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</si>
  <si>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</si>
  <si>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</si>
  <si>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</si>
  <si>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</si>
  <si>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</si>
  <si>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</si>
  <si>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</si>
  <si>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</si>
  <si>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</si>
  <si>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</si>
  <si>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</si>
  <si>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</si>
  <si>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</si>
  <si>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</si>
  <si>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</si>
  <si>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</si>
  <si>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</si>
  <si>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</si>
  <si>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</si>
  <si>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</si>
  <si>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</si>
  <si>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</si>
  <si>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</si>
  <si>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</si>
  <si>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</si>
  <si>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</si>
  <si>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</si>
  <si>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</si>
  <si>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</si>
  <si>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</si>
  <si>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</si>
  <si>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</si>
  <si>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</si>
  <si>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</si>
  <si>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</si>
  <si>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</si>
  <si>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</si>
  <si>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</si>
  <si>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</si>
  <si>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</si>
  <si>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</si>
  <si>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</si>
  <si>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</si>
  <si>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</si>
  <si>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</si>
  <si>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</si>
  <si>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</si>
  <si>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</si>
  <si>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</si>
  <si>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</si>
  <si>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</si>
  <si>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</si>
  <si>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</si>
  <si>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</si>
  <si>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</si>
  <si>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</si>
  <si>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</si>
  <si>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</si>
  <si>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</si>
  <si>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</si>
  <si>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</si>
  <si>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</si>
  <si>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</si>
  <si>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</si>
  <si>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</si>
  <si>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</si>
  <si>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</si>
  <si>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</si>
  <si>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</si>
  <si>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</si>
  <si>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</si>
  <si>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</si>
  <si>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</si>
  <si>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</si>
  <si>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</si>
  <si>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</si>
  <si>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</si>
  <si>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</si>
  <si>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</si>
  <si>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</si>
  <si>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</si>
  <si>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</si>
  <si>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</si>
  <si>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</si>
  <si>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</si>
  <si>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</si>
  <si>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</si>
  <si>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</si>
  <si>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</si>
  <si>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</si>
  <si>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</si>
  <si>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</si>
  <si>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</si>
  <si>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</si>
  <si>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</si>
  <si>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</si>
  <si>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</si>
  <si>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</si>
  <si>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</si>
  <si>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</si>
  <si>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</si>
  <si>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</si>
  <si>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</si>
  <si>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</si>
  <si>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</si>
  <si>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</si>
  <si>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</si>
  <si>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</si>
  <si>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</si>
  <si>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</si>
  <si>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</si>
  <si>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</si>
  <si>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</si>
  <si>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</si>
  <si>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</si>
  <si>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</si>
  <si>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</si>
  <si>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</si>
  <si>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</si>
  <si>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</si>
  <si>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</si>
  <si>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</si>
  <si>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</si>
  <si>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</si>
  <si>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</si>
  <si>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</si>
  <si>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</si>
  <si>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</si>
  <si>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</si>
  <si>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</si>
  <si>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</si>
  <si>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</si>
  <si>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</si>
  <si>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</si>
  <si>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</si>
  <si>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</si>
  <si>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</si>
  <si>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</si>
  <si>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</si>
  <si>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</si>
  <si>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</si>
  <si>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</si>
  <si>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</si>
  <si>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</si>
  <si>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</si>
  <si>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</si>
  <si>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</si>
  <si>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</si>
  <si>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</si>
  <si>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</si>
  <si>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</si>
  <si>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</si>
  <si>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</si>
  <si>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</si>
  <si>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</si>
  <si>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</si>
  <si>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</si>
  <si>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</si>
  <si>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</si>
  <si>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</si>
  <si>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</si>
  <si>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</si>
  <si>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</si>
  <si>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</si>
  <si>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</si>
  <si>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</si>
  <si>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</si>
  <si>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</si>
  <si>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</si>
  <si>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</si>
  <si>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</si>
  <si>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</si>
  <si>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</si>
  <si>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</si>
  <si>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</si>
  <si>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</si>
  <si>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</si>
  <si>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</si>
  <si>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</si>
  <si>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</si>
  <si>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</si>
  <si>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</si>
  <si>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</si>
  <si>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</si>
  <si>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</si>
  <si>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</si>
  <si>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</si>
  <si>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</si>
  <si>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</si>
  <si>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</si>
  <si>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</si>
  <si>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</si>
  <si>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</si>
  <si>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</si>
  <si>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</si>
  <si>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</si>
  <si>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</si>
  <si>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</si>
  <si>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</si>
  <si>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</si>
  <si>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</si>
  <si>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</si>
  <si>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</si>
  <si>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</si>
  <si>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</si>
  <si>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</si>
  <si>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</si>
  <si>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</si>
  <si>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</si>
  <si>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</si>
  <si>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</si>
  <si>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</si>
  <si>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</si>
  <si>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</si>
  <si>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</si>
  <si>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</si>
  <si>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</si>
  <si>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</si>
  <si>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</si>
  <si>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</si>
  <si>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</si>
  <si>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</si>
  <si>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</si>
  <si>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</si>
  <si>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</si>
  <si>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</si>
  <si>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</si>
  <si>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</si>
  <si>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</si>
  <si>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</si>
  <si>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</si>
  <si>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</si>
  <si>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</si>
  <si>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</si>
  <si>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</si>
  <si>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</si>
  <si>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</si>
  <si>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</si>
  <si>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</si>
  <si>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</si>
  <si>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</si>
  <si>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</si>
  <si>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</si>
  <si>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</si>
  <si>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</si>
  <si>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</si>
  <si>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</si>
  <si>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</si>
  <si>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</si>
  <si>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</si>
  <si>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</si>
  <si>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</si>
  <si>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</si>
  <si>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</si>
  <si>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</si>
  <si>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</si>
  <si>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</si>
  <si>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</si>
  <si>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</si>
  <si>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</si>
  <si>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</si>
  <si>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</si>
  <si>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</si>
  <si>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</si>
  <si>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</si>
  <si>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</si>
  <si>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</si>
  <si>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</si>
  <si>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</si>
  <si>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</si>
  <si>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</si>
  <si>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</si>
  <si>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</si>
  <si>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</si>
  <si>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</si>
  <si>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</si>
  <si>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</si>
  <si>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</si>
  <si>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</si>
  <si>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</si>
  <si>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</si>
  <si>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</si>
  <si>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</si>
  <si>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</si>
  <si>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</si>
  <si>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</si>
  <si>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</si>
  <si>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</si>
  <si>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</si>
  <si>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</si>
  <si>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</si>
  <si>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</si>
  <si>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</si>
  <si>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</si>
  <si>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</si>
  <si>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</si>
  <si>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</si>
  <si>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</si>
  <si>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</si>
  <si>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</si>
  <si>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</si>
  <si>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</si>
  <si>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</si>
  <si>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</si>
  <si>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</si>
  <si>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</si>
  <si>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</si>
  <si>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</si>
  <si>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</si>
  <si>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</si>
  <si>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</si>
  <si>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</si>
  <si>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</si>
  <si>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</si>
  <si>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</si>
  <si>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</si>
  <si>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</si>
  <si>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</si>
  <si>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</si>
  <si>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</si>
  <si>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</si>
  <si>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</si>
  <si>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</si>
  <si>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</si>
  <si>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</si>
  <si>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</si>
  <si>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</si>
  <si>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</si>
  <si>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</si>
  <si>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</si>
  <si>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</si>
  <si>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</si>
  <si>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</si>
  <si>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</si>
  <si>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</si>
  <si>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</si>
  <si>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</si>
  <si>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</si>
  <si>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</si>
  <si>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</si>
  <si>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</si>
  <si>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</si>
  <si>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</si>
  <si>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</si>
  <si>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</si>
  <si>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</si>
  <si>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</si>
  <si>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</si>
  <si>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</si>
  <si>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</si>
  <si>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</si>
  <si>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</si>
  <si>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</si>
  <si>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</si>
  <si>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</si>
  <si>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</si>
  <si>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</si>
  <si>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</si>
  <si>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</si>
  <si>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</si>
  <si>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</si>
  <si>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</si>
  <si>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</si>
  <si>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</si>
  <si>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</si>
  <si>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</si>
  <si>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</si>
  <si>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</si>
  <si>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</si>
  <si>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</si>
  <si>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</si>
  <si>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</si>
  <si>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</si>
  <si>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</si>
  <si>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</si>
  <si>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</si>
  <si>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</si>
  <si>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</si>
  <si>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</si>
  <si>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</si>
  <si>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</si>
  <si>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</si>
  <si>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</si>
  <si>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</si>
  <si>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</si>
  <si>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</si>
  <si>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</si>
  <si>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</si>
  <si>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</si>
  <si>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</si>
  <si>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</si>
  <si>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</si>
  <si>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</si>
  <si>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</si>
  <si>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</si>
  <si>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</si>
  <si>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</si>
  <si>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</si>
  <si>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</si>
  <si>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</si>
  <si>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</si>
  <si>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</si>
  <si>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</si>
  <si>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</si>
  <si>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</si>
  <si>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</si>
  <si>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</si>
  <si>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</si>
  <si>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</si>
  <si>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</si>
  <si>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</si>
  <si>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</si>
  <si>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</si>
  <si>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</si>
  <si>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</si>
  <si>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</si>
  <si>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</si>
  <si>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</si>
  <si>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</si>
  <si>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</si>
  <si>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</si>
  <si>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</si>
  <si>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</si>
  <si>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</si>
  <si>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</si>
  <si>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</si>
  <si>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</si>
  <si>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</si>
  <si>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</si>
  <si>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</si>
  <si>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</si>
  <si>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</si>
  <si>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</si>
  <si>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</si>
  <si>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</si>
  <si>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</si>
  <si>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</si>
  <si>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</si>
  <si>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</si>
  <si>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</si>
  <si>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</si>
  <si>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</si>
  <si>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</si>
  <si>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</si>
  <si>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</si>
  <si>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</si>
  <si>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</si>
  <si>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</si>
  <si>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</si>
  <si>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</si>
  <si>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</si>
  <si>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</si>
  <si>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</si>
  <si>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</si>
  <si>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</si>
  <si>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</si>
  <si>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</si>
  <si>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</si>
  <si>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</si>
  <si>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</si>
  <si>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</si>
  <si>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</si>
  <si>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</si>
  <si>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</si>
  <si>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</si>
  <si>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</si>
  <si>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</si>
  <si>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</si>
  <si>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</si>
  <si>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</si>
  <si>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</si>
  <si>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</si>
  <si>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</si>
  <si>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</si>
  <si>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</si>
  <si>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</si>
  <si>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</si>
  <si>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</si>
  <si>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</si>
  <si>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</si>
  <si>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</si>
  <si>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</si>
  <si>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</si>
  <si>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</si>
  <si>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</si>
  <si>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</si>
  <si>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</si>
  <si>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</si>
  <si>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</si>
  <si>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</si>
  <si>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</si>
  <si>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</si>
  <si>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</si>
  <si>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</si>
  <si>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</si>
  <si>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</si>
  <si>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</si>
  <si>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</si>
  <si>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</si>
  <si>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</si>
  <si>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</si>
  <si>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</si>
  <si>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</si>
  <si>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</si>
  <si>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</si>
  <si>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</si>
  <si>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</si>
  <si>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</si>
  <si>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</si>
  <si>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</si>
  <si>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</si>
  <si>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</si>
  <si>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</si>
  <si>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</si>
  <si>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</si>
  <si>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</si>
  <si>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</si>
  <si>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</si>
  <si>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</si>
  <si>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</si>
  <si>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</si>
  <si>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</si>
  <si>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</si>
  <si>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</si>
  <si>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</si>
  <si>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</si>
  <si>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</si>
  <si>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</si>
  <si>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</si>
  <si>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</si>
  <si>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</si>
  <si>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</si>
  <si>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</si>
  <si>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</si>
  <si>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</si>
  <si>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</si>
  <si>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</si>
  <si>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</si>
  <si>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</si>
  <si>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</si>
  <si>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</si>
  <si>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</si>
  <si>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</si>
  <si>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</si>
  <si>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</si>
  <si>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</si>
  <si>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</si>
  <si>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</si>
  <si>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</si>
  <si>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</si>
  <si>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</si>
  <si>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</si>
  <si>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</si>
  <si>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</si>
  <si>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</si>
  <si>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</si>
  <si>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</si>
  <si>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</si>
  <si>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</si>
  <si>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</si>
  <si>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</si>
  <si>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</si>
  <si>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</si>
  <si>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</si>
  <si>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</si>
  <si>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</si>
  <si>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</si>
  <si>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</si>
  <si>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</si>
  <si>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</si>
  <si>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</si>
  <si>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</si>
  <si>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</si>
  <si>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</si>
  <si>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</si>
  <si>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</si>
  <si>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</si>
  <si>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</si>
  <si>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</si>
  <si>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</si>
  <si>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</si>
  <si>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</si>
  <si>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</si>
  <si>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</si>
  <si>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</si>
  <si>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</si>
  <si>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</si>
  <si>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</si>
  <si>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</si>
  <si>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</si>
  <si>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</si>
  <si>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</si>
  <si>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</si>
  <si>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</si>
  <si>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</si>
  <si>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</si>
  <si>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</si>
  <si>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</si>
  <si>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</si>
  <si>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</si>
  <si>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</si>
  <si>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</si>
  <si>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</si>
  <si>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</si>
  <si>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</si>
  <si>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</si>
  <si>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</si>
  <si>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</si>
  <si>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</si>
  <si>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</si>
  <si>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</si>
  <si>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</si>
  <si>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</si>
  <si>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</si>
  <si>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</si>
  <si>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</si>
  <si>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</si>
  <si>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</si>
  <si>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</si>
  <si>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</si>
  <si>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</si>
  <si>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</si>
  <si>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</si>
  <si>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</si>
  <si>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</si>
  <si>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</si>
  <si>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</si>
  <si>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</si>
  <si>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</si>
  <si>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</si>
  <si>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</si>
  <si>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</si>
  <si>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</si>
  <si>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</si>
  <si>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</si>
  <si>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</si>
  <si>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</si>
  <si>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</si>
  <si>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</si>
  <si>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</si>
  <si>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</si>
  <si>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</si>
  <si>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</si>
  <si>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</si>
  <si>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</si>
  <si>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</si>
  <si>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</si>
  <si>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</si>
  <si>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</si>
  <si>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</si>
  <si>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</si>
  <si>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</si>
  <si>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</si>
  <si>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</si>
  <si>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</si>
  <si>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</si>
  <si>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</si>
  <si>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</si>
  <si>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</si>
  <si>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</si>
  <si>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</si>
  <si>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</si>
  <si>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</si>
  <si>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</si>
  <si>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</si>
  <si>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</si>
  <si>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</si>
  <si>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</si>
  <si>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</si>
  <si>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</si>
  <si>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</si>
  <si>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</si>
  <si>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</si>
  <si>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</si>
  <si>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</si>
  <si>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</si>
  <si>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</si>
  <si>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</si>
  <si>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</si>
  <si>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</si>
  <si>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</si>
  <si>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</si>
  <si>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</si>
  <si>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</si>
  <si>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</si>
  <si>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</si>
  <si>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</si>
  <si>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</si>
  <si>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</si>
  <si>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</si>
  <si>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</si>
  <si>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</si>
  <si>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</si>
  <si>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</si>
  <si>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</si>
  <si>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</si>
  <si>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</si>
  <si>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</si>
  <si>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</si>
  <si>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</si>
  <si>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</si>
  <si>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</si>
  <si>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</si>
  <si>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</si>
  <si>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</si>
  <si>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</si>
  <si>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</si>
  <si>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</si>
  <si>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</si>
  <si>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</si>
  <si>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</si>
  <si>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</si>
  <si>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</si>
  <si>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</si>
  <si>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</si>
  <si>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</si>
  <si>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</si>
  <si>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</si>
  <si>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</si>
  <si>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</si>
  <si>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</si>
  <si>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</si>
  <si>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</si>
  <si>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</si>
  <si>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</si>
  <si>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</si>
  <si>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</si>
  <si>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</si>
  <si>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</si>
  <si>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</si>
  <si>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</si>
  <si>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</si>
  <si>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</si>
  <si>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</si>
  <si>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</si>
  <si>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</si>
  <si>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</si>
  <si>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</si>
  <si>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</si>
  <si>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</si>
  <si>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</si>
  <si>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</si>
  <si>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</si>
  <si>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</si>
  <si>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</si>
  <si>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</si>
  <si>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</si>
  <si>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</si>
  <si>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</si>
  <si>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</si>
  <si>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</si>
  <si>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</si>
  <si>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</si>
  <si>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</si>
  <si>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</si>
  <si>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</si>
  <si>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</si>
  <si>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</si>
  <si>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</si>
  <si>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</si>
  <si>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</si>
  <si>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</si>
  <si>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</si>
  <si>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</si>
  <si>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</si>
  <si>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</si>
  <si>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</si>
  <si>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</si>
  <si>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</si>
  <si>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</si>
  <si>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</si>
  <si>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</si>
  <si>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</si>
  <si>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</si>
  <si>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</si>
  <si>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</si>
  <si>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</si>
  <si>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</si>
  <si>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</si>
  <si>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</si>
  <si>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</si>
  <si>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</si>
  <si>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</si>
  <si>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</si>
  <si>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</si>
  <si>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</si>
  <si>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</si>
  <si>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</si>
  <si>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</si>
  <si>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</si>
  <si>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</si>
  <si>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</si>
  <si>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</si>
  <si>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</si>
  <si>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</si>
  <si>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</si>
  <si>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</si>
  <si>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</si>
  <si>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</si>
  <si>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</si>
  <si>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</si>
  <si>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</si>
  <si>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</si>
  <si>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</si>
  <si>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</si>
  <si>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</si>
  <si>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</si>
  <si>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</si>
  <si>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</si>
  <si>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</si>
  <si>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</si>
  <si>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</si>
  <si>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</si>
  <si>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</si>
  <si>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</si>
  <si>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</si>
  <si>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</si>
  <si>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</si>
  <si>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</si>
  <si>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</si>
  <si>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</si>
  <si>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</si>
  <si>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</si>
  <si>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</si>
  <si>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</si>
  <si>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</si>
  <si>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</si>
  <si>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</si>
  <si>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</si>
  <si>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</si>
  <si>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</si>
  <si>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</si>
  <si>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</si>
  <si>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</si>
  <si>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</si>
  <si>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</si>
  <si>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</si>
  <si>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</si>
  <si>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</si>
  <si>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</si>
  <si>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</si>
  <si>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</si>
  <si>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</si>
  <si>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</si>
  <si>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</si>
  <si>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</si>
  <si>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</si>
  <si>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</si>
  <si>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</si>
  <si>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</si>
  <si>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</si>
  <si>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</si>
  <si>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</si>
  <si>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</si>
  <si>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</si>
  <si>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</si>
  <si>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</si>
  <si>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</si>
  <si>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</si>
  <si>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</si>
  <si>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</si>
  <si>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</si>
  <si>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</si>
  <si>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</si>
  <si>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</si>
  <si>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</si>
  <si>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</si>
  <si>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</si>
  <si>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</si>
  <si>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</si>
  <si>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</si>
  <si>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</si>
  <si>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</si>
  <si>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</si>
  <si>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</si>
  <si>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</si>
  <si>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</si>
  <si>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</si>
  <si>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</si>
  <si>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</si>
  <si>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</si>
  <si>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</si>
  <si>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</si>
  <si>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</si>
  <si>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</si>
  <si>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</si>
  <si>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</si>
  <si>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</si>
  <si>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</si>
  <si>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</si>
  <si>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</si>
  <si>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</si>
  <si>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</si>
  <si>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</si>
  <si>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</si>
  <si>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</si>
  <si>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</si>
  <si>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</si>
  <si>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</si>
  <si>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</si>
  <si>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</si>
  <si>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</si>
  <si>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</si>
  <si>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</si>
  <si>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</si>
  <si>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</si>
  <si>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</si>
  <si>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</si>
  <si>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</si>
  <si>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</si>
  <si>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</si>
  <si>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</si>
  <si>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</si>
  <si>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</si>
  <si>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</si>
  <si>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</si>
  <si>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</si>
  <si>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</si>
  <si>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</si>
  <si>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</si>
  <si>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</si>
  <si>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</si>
  <si>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</si>
  <si>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</si>
  <si>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</si>
  <si>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</si>
  <si>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</si>
  <si>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</si>
  <si>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</si>
  <si>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</si>
  <si>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</si>
  <si>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</si>
  <si>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</si>
  <si>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</si>
  <si>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</si>
  <si>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</si>
  <si>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</si>
  <si>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</si>
  <si>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</si>
  <si>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</si>
  <si>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</si>
  <si>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</si>
  <si>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</si>
  <si>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</si>
  <si>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</si>
  <si>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</si>
  <si>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</si>
  <si>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</si>
  <si>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</si>
  <si>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</si>
  <si>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</si>
  <si>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</si>
  <si>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</si>
  <si>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</si>
  <si>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</si>
  <si>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</si>
  <si>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</si>
  <si>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</si>
  <si>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</si>
  <si>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</si>
  <si>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</si>
  <si>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</si>
  <si>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</si>
  <si>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</si>
  <si>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</si>
  <si>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</si>
  <si>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</si>
  <si>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</si>
  <si>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</si>
  <si>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</si>
  <si>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</si>
  <si>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</si>
  <si>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</si>
  <si>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</si>
  <si>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</si>
  <si>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</si>
  <si>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</si>
  <si>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</si>
  <si>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</si>
  <si>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</si>
  <si>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</si>
  <si>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</si>
  <si>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</si>
  <si>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</si>
  <si>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</si>
  <si>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</si>
  <si>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</si>
  <si>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</si>
  <si>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</si>
  <si>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</si>
  <si>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</si>
  <si>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</si>
  <si>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</si>
  <si>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</si>
  <si>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</si>
  <si>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</si>
  <si>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</si>
  <si>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</si>
  <si>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</si>
  <si>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</si>
  <si>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</si>
  <si>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</si>
  <si>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</si>
  <si>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</si>
  <si>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</si>
  <si>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</si>
  <si>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</si>
  <si>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</si>
  <si>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</si>
  <si>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</si>
  <si>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</si>
  <si>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</si>
  <si>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</si>
  <si>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</si>
  <si>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</si>
  <si>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</si>
  <si>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</si>
  <si>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</si>
  <si>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</si>
  <si>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</si>
  <si>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</si>
  <si>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</si>
  <si>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</si>
  <si>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</si>
  <si>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</si>
  <si>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</si>
  <si>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</si>
  <si>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</si>
  <si>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</si>
  <si>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</si>
  <si>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</si>
  <si>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</si>
  <si>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</si>
  <si>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</si>
  <si>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</si>
  <si>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</si>
  <si>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</si>
  <si>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</si>
  <si>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</si>
  <si>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</si>
  <si>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</si>
  <si>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</si>
  <si>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</si>
  <si>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</si>
  <si>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</si>
  <si>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</si>
  <si>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</si>
  <si>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</si>
  <si>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</si>
  <si>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</si>
  <si>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</si>
  <si>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</si>
  <si>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</si>
  <si>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</si>
  <si>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</si>
  <si>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</si>
  <si>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</si>
  <si>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</si>
  <si>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</si>
  <si>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</si>
  <si>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</si>
  <si>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</si>
  <si>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</si>
  <si>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</si>
  <si>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</si>
  <si>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</si>
  <si>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</si>
  <si>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</si>
  <si>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</si>
  <si>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</si>
  <si>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</si>
  <si>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</si>
  <si>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</si>
  <si>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</si>
  <si>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</si>
  <si>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</si>
  <si>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</si>
  <si>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</si>
  <si>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</si>
  <si>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</si>
  <si>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</si>
  <si>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</si>
  <si>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</si>
  <si>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</si>
  <si>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</si>
  <si>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</si>
  <si>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</si>
  <si>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</si>
  <si>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</si>
  <si>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</si>
  <si>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</si>
  <si>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</si>
  <si>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</si>
  <si>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</si>
  <si>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</si>
  <si>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</si>
  <si>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</si>
  <si>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</si>
  <si>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</si>
  <si>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</si>
  <si>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</si>
  <si>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</si>
  <si>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</si>
  <si>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</si>
  <si>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</si>
  <si>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</si>
  <si>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</si>
  <si>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</si>
  <si>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</si>
  <si>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</si>
  <si>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</si>
  <si>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</si>
  <si>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</si>
  <si>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</si>
  <si>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</si>
  <si>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</si>
  <si>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</si>
  <si>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</si>
  <si>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</si>
  <si>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</si>
  <si>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</si>
  <si>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</si>
  <si>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</si>
  <si>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</si>
  <si>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</si>
  <si>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</si>
  <si>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</si>
  <si>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</si>
  <si>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</si>
  <si>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</si>
  <si>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</si>
  <si>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</si>
  <si>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</si>
  <si>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</si>
  <si>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</si>
  <si>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</si>
  <si>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</si>
  <si>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</si>
  <si>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</si>
  <si>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</si>
  <si>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</si>
  <si>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</si>
  <si>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</si>
  <si>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</si>
  <si>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</si>
  <si>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</si>
  <si>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</si>
  <si>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</si>
  <si>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</si>
  <si>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</si>
  <si>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</si>
  <si>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</si>
  <si>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</si>
  <si>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</si>
  <si>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</si>
  <si>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</si>
  <si>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</si>
  <si>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</si>
  <si>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</si>
  <si>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</si>
  <si>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</si>
  <si>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</si>
  <si>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</si>
  <si>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</si>
  <si>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</si>
  <si>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</si>
  <si>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</si>
  <si>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</si>
  <si>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</si>
  <si>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</si>
  <si>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</si>
  <si>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</si>
  <si>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</si>
  <si>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</si>
  <si>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</si>
  <si>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</si>
  <si>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</si>
  <si>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</si>
  <si>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</si>
  <si>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</si>
  <si>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</si>
  <si>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</si>
  <si>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</si>
  <si>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</si>
  <si>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</si>
  <si>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</si>
  <si>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</si>
  <si>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</si>
  <si>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</si>
  <si>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</si>
  <si>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</si>
  <si>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</si>
  <si>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</si>
  <si>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</si>
  <si>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</si>
  <si>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</si>
  <si>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</si>
  <si>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</si>
  <si>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</si>
  <si>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</si>
  <si>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</si>
  <si>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</si>
  <si>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</si>
  <si>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</si>
  <si>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</si>
  <si>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</si>
  <si>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</si>
  <si>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</si>
  <si>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</si>
  <si>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</si>
  <si>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</si>
  <si>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</si>
  <si>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</si>
  <si>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</si>
  <si>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</si>
  <si>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</si>
  <si>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</si>
  <si>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</si>
  <si>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</si>
  <si>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</si>
  <si>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</si>
  <si>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</si>
  <si>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</si>
  <si>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</si>
  <si>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</si>
  <si>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</si>
  <si>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</si>
  <si>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</si>
  <si>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</si>
  <si>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</si>
  <si>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</si>
  <si>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</si>
  <si>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</si>
  <si>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</si>
  <si>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</si>
  <si>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</si>
  <si>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</si>
  <si>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</si>
  <si>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</si>
  <si>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</si>
  <si>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</si>
  <si>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</si>
  <si>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</si>
  <si>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</si>
  <si>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</si>
  <si>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</si>
  <si>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</si>
  <si>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</si>
  <si>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</si>
  <si>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</si>
  <si>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</si>
  <si>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</si>
  <si>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</si>
  <si>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</si>
  <si>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</si>
  <si>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</si>
  <si>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</si>
  <si>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</si>
  <si>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</si>
  <si>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</si>
  <si>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</si>
  <si>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</si>
  <si>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</si>
  <si>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</si>
  <si>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</si>
  <si>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</si>
  <si>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</si>
  <si>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</si>
  <si>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</si>
  <si>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</si>
  <si>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</si>
  <si>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</si>
  <si>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</si>
  <si>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</si>
  <si>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</si>
  <si>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</si>
  <si>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</si>
  <si>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</si>
  <si>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</si>
  <si>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</si>
  <si>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</si>
  <si>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</si>
  <si>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</si>
  <si>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</si>
  <si>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</si>
  <si>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</si>
  <si>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</si>
  <si>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</si>
  <si>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</si>
  <si>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</si>
  <si>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</si>
  <si>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</si>
  <si>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</si>
  <si>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</si>
  <si>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</si>
  <si>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</si>
  <si>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</si>
  <si>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</si>
  <si>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</si>
  <si>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</si>
  <si>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</si>
  <si>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</si>
  <si>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</si>
  <si>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</si>
  <si>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</si>
  <si>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</si>
  <si>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</si>
  <si>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</si>
  <si>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</si>
  <si>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</si>
  <si>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</si>
  <si>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</si>
  <si>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</si>
  <si>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</si>
  <si>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</si>
  <si>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</si>
  <si>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</si>
  <si>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</si>
  <si>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</si>
  <si>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</si>
  <si>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</si>
  <si>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</si>
  <si>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</si>
  <si>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</si>
  <si>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</si>
  <si>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</si>
  <si>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</si>
  <si>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</si>
  <si>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</si>
  <si>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</si>
  <si>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</si>
  <si>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</si>
  <si>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</si>
  <si>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</si>
  <si>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</si>
  <si>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</si>
  <si>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</si>
  <si>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</si>
  <si>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</si>
  <si>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</si>
  <si>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</si>
  <si>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</si>
  <si>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</si>
  <si>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</si>
  <si>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</si>
  <si>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</si>
  <si>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</si>
  <si>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</si>
  <si>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</si>
  <si>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</si>
  <si>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</si>
  <si>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</si>
  <si>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</si>
  <si>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</si>
  <si>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</si>
  <si>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</si>
  <si>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</si>
  <si>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</si>
  <si>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</si>
  <si>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</si>
  <si>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</si>
  <si>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</si>
  <si>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</si>
  <si>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</si>
  <si>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</si>
  <si>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</si>
  <si>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</si>
  <si>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</si>
  <si>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</si>
  <si>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</si>
  <si>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</si>
  <si>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</si>
  <si>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</si>
  <si>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</si>
  <si>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</si>
  <si>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</si>
  <si>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</si>
  <si>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</si>
  <si>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</si>
  <si>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</si>
  <si>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</si>
  <si>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</si>
  <si>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</si>
  <si>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</si>
  <si>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</si>
  <si>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</si>
  <si>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</si>
  <si>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</si>
  <si>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</si>
  <si>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</si>
  <si>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</si>
  <si>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</si>
  <si>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</si>
  <si>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</si>
  <si>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</si>
  <si>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</si>
  <si>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</si>
  <si>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</si>
  <si>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</si>
  <si>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</si>
  <si>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</si>
  <si>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</si>
  <si>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</si>
  <si>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</si>
  <si>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</si>
  <si>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</si>
  <si>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</si>
  <si>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</si>
  <si>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</si>
  <si>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</si>
  <si>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</si>
  <si>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</si>
  <si>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</si>
  <si>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</si>
  <si>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</si>
  <si>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</si>
  <si>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</si>
  <si>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</si>
  <si>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</si>
  <si>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</si>
  <si>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</si>
  <si>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</si>
  <si>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</si>
  <si>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</si>
  <si>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</si>
  <si>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</si>
  <si>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</si>
  <si>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</si>
  <si>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</si>
  <si>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</si>
  <si>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</si>
  <si>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</si>
  <si>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</si>
  <si>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</si>
  <si>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</si>
  <si>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</si>
  <si>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</si>
  <si>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</si>
  <si>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</si>
  <si>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</si>
  <si>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</si>
  <si>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</si>
  <si>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</si>
  <si>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</si>
  <si>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</si>
  <si>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</si>
  <si>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</si>
  <si>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</si>
  <si>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</si>
  <si>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</si>
  <si>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</si>
  <si>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</si>
  <si>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</si>
  <si>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</si>
  <si>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</si>
  <si>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</si>
  <si>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</si>
  <si>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</si>
  <si>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</si>
  <si>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</si>
  <si>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</si>
  <si>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</si>
  <si>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</si>
  <si>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</si>
  <si>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</si>
  <si>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</si>
  <si>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</si>
  <si>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</si>
  <si>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</si>
  <si>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</si>
  <si>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</si>
  <si>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</si>
  <si>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</si>
  <si>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</si>
  <si>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</si>
  <si>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</si>
  <si>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</si>
  <si>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</si>
  <si>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</si>
  <si>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</si>
  <si>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</si>
  <si>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</si>
  <si>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</si>
  <si>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</si>
  <si>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</si>
  <si>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</si>
  <si>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</si>
  <si>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</si>
  <si>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</si>
  <si>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</si>
  <si>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</si>
  <si>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</si>
  <si>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</si>
  <si>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</si>
  <si>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</si>
  <si>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</si>
  <si>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</si>
  <si>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</si>
  <si>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</si>
  <si>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</si>
  <si>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</si>
  <si>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</si>
  <si>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</si>
  <si>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</si>
  <si>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</si>
  <si>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</si>
  <si>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</si>
  <si>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</si>
  <si>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</si>
  <si>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</si>
  <si>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</si>
  <si>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</si>
  <si>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</si>
  <si>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</si>
  <si>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</si>
  <si>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</si>
  <si>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</si>
  <si>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</si>
  <si>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</si>
  <si>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</si>
  <si>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</si>
  <si>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</si>
  <si>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</si>
  <si>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</si>
  <si>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</si>
  <si>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</si>
  <si>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</si>
  <si>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</si>
  <si>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</si>
  <si>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</si>
  <si>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</si>
  <si>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</si>
  <si>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</si>
  <si>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</si>
  <si>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</si>
  <si>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</si>
  <si>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</si>
  <si>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</si>
  <si>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</si>
  <si>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</si>
  <si>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</si>
  <si>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</si>
  <si>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</si>
  <si>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</si>
  <si>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</si>
  <si>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</si>
  <si>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</si>
  <si>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</si>
  <si>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</si>
  <si>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</si>
  <si>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</si>
  <si>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</si>
  <si>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</si>
  <si>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</si>
  <si>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</si>
  <si>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</si>
  <si>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</si>
  <si>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</si>
  <si>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</si>
  <si>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</si>
  <si>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</si>
  <si>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</si>
  <si>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</si>
  <si>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</si>
  <si>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</si>
  <si>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</si>
  <si>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</si>
  <si>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</si>
  <si>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</si>
  <si>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</si>
  <si>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</si>
  <si>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</si>
  <si>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</si>
  <si>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</si>
  <si>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</si>
  <si>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</si>
  <si>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</si>
  <si>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</si>
  <si>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</si>
  <si>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</si>
  <si>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</si>
  <si>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</si>
  <si>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</si>
  <si>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</si>
  <si>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</si>
  <si>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</si>
  <si>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</si>
  <si>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</si>
  <si>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</si>
  <si>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</si>
  <si>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</si>
  <si>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</si>
  <si>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</si>
  <si>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</si>
  <si>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</si>
  <si>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</si>
  <si>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</si>
  <si>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</si>
  <si>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</si>
  <si>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</si>
  <si>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</si>
  <si>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</si>
  <si>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</si>
  <si>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</si>
  <si>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</si>
  <si>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</si>
  <si>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</si>
  <si>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</si>
  <si>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</si>
  <si>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</si>
  <si>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</si>
  <si>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</si>
  <si>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</si>
  <si>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</si>
  <si>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</si>
  <si>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</si>
  <si>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</si>
  <si>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</si>
  <si>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</si>
  <si>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</si>
  <si>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</si>
  <si>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</si>
  <si>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</si>
  <si>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</si>
  <si>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</si>
  <si>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</si>
  <si>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</si>
  <si>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</si>
  <si>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</si>
  <si>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</si>
  <si>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</si>
  <si>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</si>
  <si>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</si>
  <si>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</si>
  <si>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</si>
  <si>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</si>
  <si>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</si>
  <si>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</si>
  <si>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</si>
  <si>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</si>
  <si>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</si>
  <si>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</si>
  <si>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</si>
  <si>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</si>
  <si>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</si>
  <si>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</si>
  <si>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</si>
  <si>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</si>
  <si>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</si>
  <si>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</si>
  <si>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</si>
  <si>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</si>
  <si>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</si>
  <si>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</si>
  <si>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</si>
  <si>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</si>
  <si>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</si>
  <si>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</si>
  <si>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</si>
  <si>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</si>
  <si>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</si>
  <si>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</si>
  <si>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</si>
  <si>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</si>
  <si>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</si>
  <si>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</si>
  <si>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</si>
  <si>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</si>
  <si>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</si>
  <si>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</si>
  <si>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</si>
  <si>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</si>
  <si>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</si>
  <si>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</si>
  <si>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</si>
  <si>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</si>
  <si>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</si>
  <si>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</si>
  <si>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</si>
  <si>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</si>
  <si>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</si>
  <si>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</si>
  <si>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</si>
  <si>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</si>
  <si>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</si>
  <si>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</si>
  <si>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</si>
  <si>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</si>
  <si>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</si>
  <si>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</si>
  <si>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</si>
  <si>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</si>
  <si>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</si>
  <si>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</si>
  <si>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</si>
  <si>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</si>
  <si>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</si>
  <si>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</si>
  <si>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</si>
  <si>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</si>
  <si>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</si>
  <si>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</si>
  <si>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</si>
  <si>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</si>
  <si>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</si>
  <si>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</si>
  <si>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</si>
  <si>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</si>
  <si>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</si>
  <si>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</si>
  <si>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</si>
  <si>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</si>
  <si>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</si>
  <si>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</si>
  <si>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</si>
  <si>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</si>
  <si>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</si>
  <si>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</si>
  <si>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</si>
  <si>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</si>
  <si>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</si>
  <si>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</si>
  <si>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</si>
  <si>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</si>
  <si>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</si>
  <si>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</si>
  <si>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</si>
  <si>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</si>
  <si>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</si>
  <si>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</si>
  <si>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</si>
  <si>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</si>
  <si>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</si>
  <si>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</si>
  <si>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</si>
  <si>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</si>
  <si>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</si>
  <si>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</si>
  <si>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</si>
  <si>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</si>
  <si>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</si>
  <si>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</si>
  <si>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</si>
  <si>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</si>
  <si>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</si>
  <si>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</si>
  <si>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</si>
  <si>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</si>
  <si>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</si>
  <si>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</si>
  <si>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</si>
  <si>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</si>
  <si>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</si>
  <si>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</si>
  <si>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</si>
  <si>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</si>
  <si>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</si>
  <si>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</si>
  <si>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</si>
  <si>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</si>
  <si>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</si>
  <si>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</si>
  <si>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</si>
  <si>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</si>
  <si>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</si>
  <si>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</si>
  <si>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</si>
  <si>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</si>
  <si>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</si>
  <si>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</si>
  <si>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</si>
  <si>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</si>
  <si>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</si>
  <si>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</si>
  <si>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</si>
  <si>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</si>
  <si>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</si>
  <si>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</si>
  <si>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</si>
  <si>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</si>
  <si>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</si>
  <si>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</si>
  <si>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</si>
  <si>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</si>
  <si>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</si>
  <si>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</si>
  <si>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</si>
  <si>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</si>
  <si>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</si>
  <si>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</si>
  <si>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</si>
  <si>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</si>
  <si>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</si>
  <si>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</si>
  <si>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</si>
  <si>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</si>
  <si>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</si>
  <si>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</si>
  <si>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</si>
  <si>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</si>
  <si>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</si>
  <si>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</si>
  <si>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</si>
  <si>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</si>
  <si>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</si>
  <si>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</si>
  <si>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</si>
  <si>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</si>
  <si>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</si>
  <si>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</si>
  <si>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</si>
  <si>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</si>
  <si>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</si>
  <si>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</si>
  <si>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</si>
  <si>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</si>
  <si>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</si>
  <si>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</si>
  <si>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</si>
  <si>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</si>
  <si>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</si>
  <si>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</si>
  <si>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</si>
  <si>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</si>
  <si>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</si>
  <si>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</si>
  <si>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</si>
  <si>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</si>
  <si>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</si>
  <si>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</si>
  <si>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</si>
  <si>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</si>
  <si>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</si>
  <si>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</si>
  <si>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</si>
  <si>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</si>
  <si>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</si>
  <si>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</si>
  <si>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</si>
  <si>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</si>
  <si>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</si>
  <si>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</si>
  <si>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</si>
  <si>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</si>
  <si>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</si>
  <si>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</si>
  <si>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</si>
  <si>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</si>
  <si>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</si>
  <si>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</si>
  <si>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</si>
  <si>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</si>
  <si>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</si>
  <si>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</si>
  <si>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</si>
  <si>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</si>
  <si>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</si>
  <si>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</si>
  <si>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</si>
  <si>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</si>
  <si>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</si>
  <si>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</si>
  <si>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</si>
  <si>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</si>
  <si>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</si>
  <si>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</si>
  <si>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</si>
  <si>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</si>
  <si>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</si>
  <si>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</si>
  <si>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</si>
  <si>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</si>
  <si>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</si>
  <si>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</si>
  <si>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</si>
  <si>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</si>
  <si>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</si>
  <si>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</si>
  <si>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</si>
  <si>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</si>
  <si>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</si>
  <si>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</si>
  <si>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</si>
  <si>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</si>
  <si>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</si>
  <si>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</si>
  <si>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</si>
  <si>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</si>
  <si>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</si>
  <si>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</si>
  <si>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</si>
  <si>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</si>
  <si>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</si>
  <si>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</si>
  <si>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</si>
  <si>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</si>
  <si>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</si>
  <si>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</si>
  <si>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</si>
  <si>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</si>
  <si>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</si>
  <si>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</si>
  <si>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</si>
  <si>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</si>
  <si>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</si>
  <si>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</si>
  <si>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</si>
  <si>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</si>
  <si>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</si>
  <si>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</si>
  <si>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</si>
  <si>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</si>
  <si>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</si>
  <si>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</si>
  <si>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</si>
  <si>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</si>
  <si>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</si>
  <si>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</si>
  <si>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</si>
  <si>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</si>
  <si>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</si>
  <si>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</si>
  <si>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</si>
  <si>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</si>
  <si>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</si>
  <si>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</si>
  <si>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</si>
  <si>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</si>
  <si>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</si>
  <si>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</si>
  <si>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</si>
  <si>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</si>
  <si>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</si>
  <si>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</si>
  <si>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</si>
  <si>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</si>
  <si>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</si>
  <si>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</si>
  <si>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</si>
  <si>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</si>
  <si>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</si>
  <si>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</si>
  <si>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</si>
  <si>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</si>
  <si>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</si>
  <si>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</si>
  <si>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</si>
  <si>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</si>
  <si>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</si>
  <si>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</si>
  <si>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</si>
  <si>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</si>
  <si>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</si>
  <si>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</si>
  <si>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</si>
  <si>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</si>
  <si>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</si>
  <si>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</si>
  <si>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</si>
  <si>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</si>
  <si>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</si>
  <si>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</si>
  <si>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</si>
  <si>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</si>
  <si>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</si>
  <si>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</si>
  <si>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</si>
  <si>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</si>
  <si>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</si>
  <si>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</si>
  <si>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</si>
  <si>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</si>
  <si>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</si>
  <si>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</si>
  <si>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</si>
  <si>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</si>
  <si>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</si>
  <si>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</si>
  <si>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</si>
  <si>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</si>
  <si>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</si>
  <si>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</si>
  <si>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</si>
  <si>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</si>
  <si>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</si>
  <si>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</si>
  <si>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</si>
  <si>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</si>
  <si>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</si>
  <si>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</si>
  <si>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</si>
  <si>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</si>
  <si>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</si>
  <si>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</si>
  <si>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</si>
  <si>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</si>
  <si>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</si>
  <si>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</si>
  <si>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</si>
  <si>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</si>
  <si>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</si>
  <si>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</si>
  <si>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</si>
  <si>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</si>
  <si>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</si>
  <si>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</si>
  <si>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</si>
  <si>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</si>
  <si>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</si>
  <si>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</si>
  <si>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</si>
  <si>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</si>
  <si>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</si>
  <si>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</si>
  <si>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</si>
  <si>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</si>
  <si>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</si>
  <si>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</si>
  <si>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</si>
  <si>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</si>
  <si>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</si>
  <si>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</si>
  <si>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</si>
  <si>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</si>
  <si>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</si>
  <si>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</si>
  <si>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</si>
  <si>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</si>
  <si>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</si>
  <si>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</si>
  <si>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</si>
  <si>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</si>
  <si>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</si>
  <si>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</si>
  <si>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</si>
  <si>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</si>
  <si>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</si>
  <si>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</si>
  <si>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</si>
  <si>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</si>
  <si>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</si>
  <si>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</si>
  <si>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</si>
  <si>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</si>
  <si>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</si>
  <si>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</si>
  <si>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</si>
  <si>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</si>
  <si>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</si>
  <si>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</si>
  <si>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</si>
  <si>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</si>
  <si>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</si>
  <si>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</si>
  <si>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</si>
  <si>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</si>
  <si>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</si>
  <si>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</si>
  <si>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</si>
  <si>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</si>
  <si>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</si>
  <si>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</si>
  <si>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</si>
  <si>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</si>
  <si>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</si>
  <si>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</si>
  <si>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</si>
  <si>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</si>
  <si>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</si>
  <si>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</si>
  <si>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</si>
  <si>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</si>
  <si>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</si>
  <si>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</si>
  <si>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</si>
  <si>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</si>
  <si>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</si>
  <si>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</si>
  <si>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</si>
  <si>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</si>
  <si>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</si>
  <si>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</si>
  <si>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</si>
  <si>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</si>
  <si>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</si>
  <si>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</si>
  <si>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</si>
  <si>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</si>
  <si>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</si>
  <si>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</si>
  <si>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</si>
  <si>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</si>
  <si>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</si>
  <si>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</si>
  <si>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</si>
  <si>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</si>
  <si>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</si>
  <si>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</si>
  <si>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</si>
  <si>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</si>
  <si>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</si>
  <si>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</si>
  <si>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</si>
  <si>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</si>
  <si>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</si>
  <si>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</si>
  <si>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</si>
  <si>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</si>
  <si>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</si>
  <si>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</si>
  <si>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</si>
  <si>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</si>
  <si>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</si>
  <si>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</si>
  <si>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</si>
  <si>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</si>
  <si>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</si>
  <si>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</si>
  <si>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</si>
  <si>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</si>
  <si>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</si>
  <si>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</si>
  <si>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</si>
  <si>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</si>
  <si>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</si>
  <si>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</si>
  <si>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</si>
  <si>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</si>
  <si>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</si>
  <si>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</si>
  <si>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</si>
  <si>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</si>
  <si>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</si>
  <si>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</si>
  <si>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</si>
  <si>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</si>
  <si>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</si>
  <si>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</si>
  <si>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</si>
  <si>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</si>
  <si>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</si>
  <si>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</si>
  <si>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</si>
  <si>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</si>
  <si>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</si>
  <si>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</si>
  <si>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</si>
  <si>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</si>
  <si>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</si>
  <si>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</si>
  <si>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</si>
  <si>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</si>
  <si>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</si>
  <si>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</si>
  <si>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</si>
  <si>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</si>
  <si>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</si>
  <si>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</si>
  <si>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</si>
  <si>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</si>
  <si>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</si>
  <si>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</si>
  <si>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</si>
  <si>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</si>
  <si>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</si>
  <si>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</si>
  <si>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</si>
  <si>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</si>
  <si>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</si>
  <si>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</si>
  <si>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</si>
  <si>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</si>
  <si>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</si>
  <si>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</si>
  <si>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</si>
  <si>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</si>
  <si>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</si>
  <si>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</si>
  <si>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</si>
  <si>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</si>
  <si>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</si>
  <si>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</si>
  <si>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</si>
  <si>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</si>
  <si>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</si>
  <si>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</si>
  <si>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</si>
  <si>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</si>
  <si>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</si>
  <si>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</si>
  <si>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</si>
  <si>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</si>
  <si>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</si>
  <si>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</si>
  <si>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</si>
  <si>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</si>
  <si>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</si>
  <si>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</si>
  <si>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</si>
  <si>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</si>
  <si>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</si>
  <si>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</si>
  <si>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</si>
  <si>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</si>
  <si>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</si>
  <si>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</si>
  <si>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</si>
  <si>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</si>
  <si>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</si>
  <si>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</si>
  <si>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</si>
  <si>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</si>
  <si>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</si>
  <si>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</si>
  <si>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</si>
  <si>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</si>
  <si>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</si>
  <si>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</si>
  <si>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</si>
  <si>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</si>
  <si>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</si>
  <si>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</si>
  <si>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</si>
  <si>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</si>
  <si>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</si>
  <si>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</si>
  <si>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</si>
  <si>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</si>
  <si>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</si>
  <si>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</si>
  <si>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</si>
  <si>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</si>
  <si>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</si>
  <si>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</si>
  <si>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</si>
  <si>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</si>
  <si>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</si>
  <si>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</si>
  <si>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</si>
  <si>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</si>
  <si>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</si>
  <si>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</si>
  <si>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</si>
  <si>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</si>
  <si>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</si>
  <si>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</si>
  <si>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</si>
  <si>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</si>
  <si>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</si>
  <si>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</si>
  <si>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</si>
  <si>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</si>
  <si>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</si>
  <si>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</si>
  <si>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</si>
  <si>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</si>
  <si>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</si>
  <si>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</si>
  <si>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</si>
  <si>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</si>
  <si>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</si>
  <si>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</si>
  <si>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</si>
  <si>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</si>
  <si>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</si>
  <si>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</si>
  <si>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</si>
  <si>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</si>
  <si>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</si>
  <si>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</si>
  <si>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</si>
  <si>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</si>
  <si>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</si>
  <si>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</si>
  <si>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</si>
  <si>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</si>
  <si>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</si>
  <si>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</si>
  <si>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</si>
  <si>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</si>
  <si>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</si>
  <si>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</si>
  <si>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</si>
  <si>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</si>
  <si>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</si>
  <si>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</si>
  <si>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</si>
  <si>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</si>
  <si>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</si>
  <si>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</si>
  <si>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</si>
  <si>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</si>
  <si>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</si>
  <si>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</si>
  <si>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</si>
  <si>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</si>
  <si>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</si>
  <si>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</si>
  <si>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</si>
  <si>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</si>
  <si>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</si>
  <si>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</si>
  <si>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</si>
  <si>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</si>
  <si>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</si>
  <si>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</si>
  <si>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</si>
  <si>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</si>
  <si>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</si>
  <si>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</si>
  <si>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</si>
  <si>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</si>
  <si>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</si>
  <si>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</si>
  <si>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</si>
  <si>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</si>
  <si>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</si>
  <si>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</si>
  <si>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</si>
  <si>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</si>
  <si>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</si>
  <si>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</si>
  <si>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</si>
  <si>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</si>
  <si>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</si>
  <si>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</si>
  <si>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</si>
  <si>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</si>
  <si>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</si>
  <si>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</si>
  <si>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</si>
  <si>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</si>
  <si>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</si>
  <si>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</si>
  <si>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</si>
  <si>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</si>
  <si>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</si>
  <si>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</si>
  <si>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</si>
  <si>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</si>
  <si>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</si>
  <si>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</si>
  <si>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</si>
  <si>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</si>
  <si>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</si>
  <si>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</si>
  <si>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</si>
  <si>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</si>
  <si>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</si>
  <si>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</si>
  <si>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</si>
  <si>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</si>
  <si>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</si>
  <si>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</si>
  <si>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</si>
  <si>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</si>
  <si>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</si>
  <si>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</si>
  <si>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</si>
  <si>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</si>
  <si>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</si>
  <si>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</si>
  <si>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</si>
  <si>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</si>
  <si>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</si>
  <si>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</si>
  <si>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</si>
  <si>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</si>
  <si>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</si>
  <si>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</si>
  <si>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</si>
  <si>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</si>
  <si>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</si>
  <si>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</si>
  <si>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</si>
  <si>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</si>
  <si>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</si>
  <si>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</si>
  <si>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</si>
  <si>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</si>
  <si>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</si>
  <si>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</si>
  <si>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</si>
  <si>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</si>
  <si>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</si>
  <si>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</si>
  <si>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</si>
  <si>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</si>
  <si>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</si>
  <si>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</si>
  <si>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</si>
  <si>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</si>
  <si>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</si>
  <si>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</si>
  <si>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</si>
  <si>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</si>
  <si>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</si>
  <si>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</si>
  <si>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</si>
  <si>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</si>
  <si>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</si>
  <si>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</si>
  <si>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</si>
  <si>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</si>
  <si>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</si>
  <si>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</si>
  <si>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</si>
  <si>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</si>
  <si>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</si>
  <si>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</si>
  <si>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</si>
  <si>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</si>
  <si>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</si>
  <si>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</si>
  <si>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</si>
  <si>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</si>
  <si>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</si>
  <si>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</si>
  <si>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</si>
  <si>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</si>
  <si>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</si>
  <si>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</si>
  <si>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</si>
  <si>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</si>
  <si>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</si>
  <si>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</si>
  <si>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</si>
  <si>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</si>
  <si>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</si>
  <si>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</si>
  <si>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</si>
  <si>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</si>
  <si>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</si>
  <si>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</si>
  <si>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</si>
  <si>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</si>
  <si>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</si>
  <si>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</si>
  <si>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</si>
  <si>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</si>
  <si>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</si>
  <si>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</si>
  <si>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</si>
  <si>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</si>
  <si>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</si>
  <si>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</si>
  <si>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</si>
  <si>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</si>
  <si>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</si>
  <si>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</si>
  <si>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</si>
  <si>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</si>
  <si>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</si>
  <si>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</si>
  <si>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</si>
  <si>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</si>
  <si>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</si>
  <si>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</si>
  <si>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</si>
  <si>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</si>
  <si>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</si>
  <si>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</si>
  <si>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</si>
  <si>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</si>
  <si>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</si>
  <si>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</si>
  <si>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</si>
  <si>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</si>
  <si>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</si>
  <si>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</si>
  <si>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</si>
  <si>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</si>
  <si>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</si>
  <si>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</si>
  <si>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</si>
  <si>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</si>
  <si>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</si>
  <si>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</si>
  <si>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</si>
  <si>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</si>
  <si>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</si>
  <si>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</si>
  <si>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</si>
  <si>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</si>
  <si>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</si>
  <si>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</si>
  <si>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</si>
  <si>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</si>
  <si>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</si>
  <si>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</si>
  <si>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</si>
  <si>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</si>
  <si>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</si>
  <si>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</si>
  <si>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</si>
  <si>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</si>
  <si>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</si>
  <si>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</si>
  <si>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</si>
  <si>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</si>
  <si>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</si>
  <si>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</si>
  <si>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</si>
  <si>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</si>
  <si>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</si>
  <si>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</si>
  <si>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</si>
  <si>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</si>
  <si>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</si>
  <si>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</si>
  <si>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</si>
  <si>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</si>
  <si>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</si>
  <si>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</si>
  <si>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</si>
  <si>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</si>
  <si>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</si>
  <si>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</si>
  <si>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</si>
  <si>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</si>
  <si>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</si>
  <si>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</si>
  <si>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</si>
  <si>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</si>
  <si>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</si>
  <si>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</si>
  <si>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</si>
  <si>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</si>
  <si>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</si>
  <si>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</si>
  <si>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</si>
  <si>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</si>
  <si>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</si>
  <si>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</si>
  <si>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</si>
  <si>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</si>
  <si>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</si>
  <si>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</si>
  <si>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</si>
  <si>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</si>
  <si>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</si>
  <si>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</si>
  <si>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</si>
  <si>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</si>
  <si>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</si>
  <si>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</si>
  <si>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</si>
  <si>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</si>
  <si>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</si>
  <si>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</si>
  <si>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</si>
  <si>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</si>
  <si>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</si>
  <si>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</si>
  <si>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</si>
  <si>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</si>
  <si>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</si>
  <si>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</si>
  <si>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</si>
  <si>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</si>
  <si>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</si>
  <si>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</si>
  <si>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</si>
  <si>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</si>
  <si>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</si>
  <si>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</si>
  <si>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</si>
  <si>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</si>
  <si>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</si>
  <si>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</si>
  <si>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</si>
  <si>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</si>
  <si>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</si>
  <si>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</si>
  <si>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</si>
  <si>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</si>
  <si>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</si>
  <si>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</si>
  <si>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</si>
  <si>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</si>
  <si>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</si>
  <si>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</si>
  <si>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</si>
  <si>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</si>
  <si>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</si>
  <si>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</si>
  <si>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</si>
  <si>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</si>
  <si>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</si>
  <si>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</si>
  <si>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</si>
  <si>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</si>
  <si>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</si>
  <si>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</si>
  <si>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</si>
  <si>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</si>
  <si>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</si>
  <si>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</si>
  <si>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</si>
  <si>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</si>
  <si>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</si>
  <si>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</si>
  <si>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</si>
  <si>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</si>
  <si>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</si>
  <si>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</si>
  <si>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</si>
  <si>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</si>
  <si>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</si>
  <si>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</si>
  <si>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</si>
  <si>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</si>
  <si>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</si>
  <si>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</si>
  <si>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</si>
  <si>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</si>
  <si>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</si>
  <si>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</si>
  <si>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</si>
  <si>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</si>
  <si>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</si>
  <si>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</si>
  <si>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</si>
  <si>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</si>
  <si>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</si>
  <si>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</si>
  <si>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</si>
  <si>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</si>
  <si>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</si>
  <si>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</si>
  <si>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</si>
  <si>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</si>
  <si>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</si>
  <si>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</si>
  <si>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</si>
  <si>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</si>
  <si>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</si>
  <si>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</si>
  <si>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</si>
  <si>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</si>
  <si>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</si>
  <si>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</si>
  <si>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</si>
  <si>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</si>
  <si>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</si>
  <si>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</si>
  <si>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</si>
  <si>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</si>
  <si>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</si>
  <si>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</si>
  <si>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</si>
  <si>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</si>
  <si>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</si>
  <si>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</si>
  <si>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</si>
  <si>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</si>
  <si>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</si>
  <si>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</si>
  <si>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</si>
  <si>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</si>
  <si>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</si>
  <si>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</si>
  <si>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</si>
  <si>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</si>
  <si>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</si>
  <si>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</si>
  <si>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</si>
  <si>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</si>
  <si>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</si>
  <si>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</si>
  <si>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</si>
  <si>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</si>
  <si>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</si>
  <si>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</si>
  <si>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</si>
  <si>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</si>
  <si>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</si>
  <si>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</si>
  <si>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</si>
  <si>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</si>
  <si>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</si>
  <si>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</si>
  <si>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</si>
  <si>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</si>
  <si>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</si>
  <si>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</si>
  <si>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</si>
  <si>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</si>
  <si>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</si>
  <si>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</si>
  <si>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</si>
  <si>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</si>
  <si>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</si>
  <si>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</si>
  <si>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</si>
  <si>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</si>
  <si>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</si>
  <si>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</si>
  <si>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</si>
  <si>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</si>
  <si>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</si>
  <si>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</si>
  <si>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</si>
  <si>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</si>
  <si>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</si>
  <si>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</si>
  <si>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</si>
  <si>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</si>
  <si>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</si>
  <si>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</si>
  <si>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</si>
  <si>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</si>
  <si>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</si>
  <si>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</si>
  <si>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</si>
  <si>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</si>
  <si>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</si>
  <si>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</si>
  <si>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</si>
  <si>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</si>
  <si>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</si>
  <si>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</si>
  <si>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</si>
  <si>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</si>
  <si>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</si>
  <si>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</si>
  <si>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</si>
  <si>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</si>
  <si>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</si>
  <si>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</si>
  <si>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</si>
  <si>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</si>
  <si>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</si>
  <si>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</si>
  <si>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</si>
  <si>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</si>
  <si>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</si>
  <si>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</si>
  <si>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</si>
  <si>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</si>
  <si>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</si>
  <si>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</si>
  <si>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</si>
  <si>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</si>
  <si>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</si>
  <si>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</si>
  <si>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</si>
  <si>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</si>
  <si>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</si>
  <si>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</si>
  <si>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</si>
  <si>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</si>
  <si>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</si>
  <si>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</si>
  <si>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</si>
  <si>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</si>
  <si>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</si>
  <si>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</si>
  <si>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</si>
  <si>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</si>
  <si>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</si>
  <si>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</si>
  <si>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</si>
  <si>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</si>
  <si>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</si>
  <si>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</si>
  <si>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</si>
  <si>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</si>
  <si>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</si>
  <si>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</si>
  <si>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</si>
  <si>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</si>
  <si>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</si>
  <si>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</si>
  <si>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</si>
  <si>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</si>
  <si>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</si>
  <si>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</si>
  <si>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</si>
  <si>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</si>
  <si>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</si>
  <si>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</si>
  <si>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</si>
  <si>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</si>
  <si>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</si>
  <si>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</si>
  <si>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</si>
  <si>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</si>
  <si>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</si>
  <si>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</si>
  <si>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</si>
  <si>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</si>
  <si>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</si>
  <si>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</si>
  <si>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</si>
  <si>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</si>
  <si>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</si>
  <si>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</si>
  <si>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</si>
  <si>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</si>
  <si>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</si>
  <si>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</si>
  <si>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</si>
  <si>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</si>
  <si>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</si>
  <si>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</si>
  <si>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</si>
  <si>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</si>
  <si>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</si>
  <si>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</si>
  <si>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</si>
  <si>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</si>
  <si>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</si>
  <si>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</si>
  <si>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</si>
  <si>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</si>
  <si>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</si>
  <si>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</si>
  <si>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</si>
  <si>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</si>
  <si>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</si>
  <si>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</si>
  <si>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</si>
  <si>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</si>
  <si>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</si>
  <si>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</si>
  <si>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</si>
  <si>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</si>
  <si>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</si>
  <si>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</si>
  <si>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</si>
  <si>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</si>
  <si>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</si>
  <si>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</si>
  <si>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</si>
  <si>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</si>
  <si>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</si>
  <si>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</si>
  <si>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</si>
  <si>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</si>
  <si>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</si>
  <si>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</si>
  <si>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</si>
  <si>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</si>
  <si>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</si>
  <si>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</si>
  <si>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</si>
  <si>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</si>
  <si>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</si>
  <si>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</si>
  <si>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</si>
  <si>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</si>
  <si>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</si>
  <si>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</si>
  <si>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</si>
  <si>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</si>
  <si>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</si>
  <si>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</si>
  <si>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</si>
  <si>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</si>
  <si>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</si>
  <si>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</si>
  <si>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</si>
  <si>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</si>
  <si>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</si>
  <si>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</si>
  <si>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</si>
  <si>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</si>
  <si>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</si>
  <si>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</si>
  <si>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</si>
  <si>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</si>
  <si>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</si>
  <si>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</si>
  <si>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</si>
  <si>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</si>
  <si>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</si>
  <si>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</si>
  <si>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</si>
  <si>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</si>
  <si>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</si>
  <si>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</si>
  <si>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</si>
  <si>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</si>
  <si>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</si>
  <si>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</si>
  <si>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</si>
  <si>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</si>
  <si>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</si>
  <si>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</si>
  <si>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</si>
  <si>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</si>
  <si>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</si>
  <si>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</si>
  <si>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</si>
  <si>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</si>
  <si>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</si>
  <si>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</si>
  <si>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</si>
  <si>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</si>
  <si>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</si>
  <si>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</si>
  <si>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</si>
  <si>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</si>
  <si>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</si>
  <si>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</si>
  <si>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</si>
  <si>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</si>
  <si>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</si>
  <si>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</si>
  <si>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</si>
  <si>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</si>
  <si>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</si>
  <si>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</si>
  <si>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</si>
  <si>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</si>
  <si>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</si>
  <si>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</si>
  <si>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</si>
  <si>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</si>
  <si>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</si>
  <si>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</si>
  <si>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</si>
  <si>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</si>
  <si>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</si>
  <si>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</si>
  <si>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</si>
  <si>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</si>
  <si>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</si>
  <si>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</si>
  <si>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</si>
  <si>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</si>
  <si>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</si>
  <si>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</si>
  <si>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</si>
  <si>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</si>
  <si>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</si>
  <si>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</si>
  <si>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</si>
  <si>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</si>
  <si>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</si>
  <si>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</si>
  <si>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</si>
  <si>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</si>
  <si>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</si>
  <si>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</si>
  <si>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</si>
  <si>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</si>
  <si>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</si>
  <si>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</si>
  <si>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</si>
  <si>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</si>
  <si>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</si>
  <si>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</si>
  <si>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</si>
  <si>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</si>
  <si>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</si>
  <si>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</si>
  <si>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</si>
  <si>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</si>
  <si>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</si>
  <si>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</si>
  <si>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</si>
  <si>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</si>
  <si>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</si>
  <si>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</si>
  <si>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</si>
  <si>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</si>
  <si>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</si>
  <si>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</si>
  <si>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</si>
  <si>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</si>
  <si>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</si>
  <si>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</si>
  <si>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</si>
  <si>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</si>
  <si>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</si>
  <si>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</si>
  <si>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</si>
  <si>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</si>
  <si>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</si>
  <si>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</si>
  <si>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</si>
  <si>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</si>
  <si>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</si>
  <si>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</si>
  <si>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</si>
  <si>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</si>
  <si>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</si>
  <si>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</si>
  <si>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</si>
  <si>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</si>
  <si>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</si>
  <si>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</si>
  <si>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</si>
  <si>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</si>
  <si>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</si>
  <si>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</si>
  <si>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</si>
  <si>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</si>
  <si>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</si>
  <si>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</si>
  <si>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</si>
  <si>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</si>
  <si>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</si>
  <si>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</si>
  <si>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</si>
  <si>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</si>
  <si>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</si>
  <si>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</si>
  <si>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</si>
  <si>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</si>
  <si>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</si>
  <si>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</si>
  <si>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</si>
  <si>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</si>
  <si>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</si>
  <si>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</si>
  <si>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</si>
  <si>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</si>
  <si>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</si>
  <si>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</si>
  <si>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</si>
  <si>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</si>
  <si>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</si>
  <si>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</si>
  <si>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</si>
  <si>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</si>
  <si>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</si>
  <si>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</si>
  <si>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</si>
  <si>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</si>
  <si>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</si>
  <si>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</si>
  <si>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</si>
  <si>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</si>
  <si>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</si>
  <si>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</si>
  <si>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</si>
  <si>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</si>
  <si>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</si>
  <si>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</si>
  <si>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</si>
  <si>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</si>
  <si>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</si>
  <si>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</si>
  <si>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</si>
  <si>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</si>
  <si>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</si>
  <si>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</si>
  <si>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</si>
  <si>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</si>
  <si>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</si>
  <si>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</si>
  <si>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</si>
  <si>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</si>
  <si>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</si>
  <si>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</si>
  <si>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</si>
  <si>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</si>
  <si>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</si>
  <si>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</si>
  <si>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</si>
  <si>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</si>
  <si>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</si>
  <si>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</si>
  <si>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</si>
  <si>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</si>
  <si>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</si>
  <si>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</si>
  <si>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</si>
  <si>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</si>
  <si>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</si>
  <si>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</si>
  <si>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</si>
  <si>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</si>
  <si>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</si>
  <si>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</si>
  <si>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</si>
  <si>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</si>
  <si>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</si>
  <si>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</si>
  <si>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</si>
  <si>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</si>
  <si>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</si>
  <si>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</si>
  <si>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</si>
  <si>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</si>
  <si>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</si>
  <si>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</si>
  <si>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</si>
  <si>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</si>
  <si>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</si>
  <si>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</si>
  <si>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</si>
  <si>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</si>
  <si>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</si>
  <si>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</si>
  <si>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</si>
  <si>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</si>
  <si>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</si>
  <si>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</si>
  <si>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</si>
  <si>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</si>
  <si>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</si>
  <si>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</si>
  <si>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</si>
  <si>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</si>
  <si>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</si>
  <si>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</si>
  <si>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</si>
  <si>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</si>
  <si>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</si>
  <si>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</si>
  <si>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</si>
  <si>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</si>
  <si>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</si>
  <si>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</si>
  <si>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</si>
  <si>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</si>
  <si>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</si>
  <si>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</si>
  <si>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</si>
  <si>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</si>
  <si>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</si>
  <si>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</si>
  <si>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</si>
  <si>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</si>
  <si>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</si>
  <si>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</si>
  <si>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</si>
  <si>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</si>
  <si>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</si>
  <si>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</si>
  <si>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</si>
  <si>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</si>
  <si>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</si>
  <si>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</si>
  <si>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</si>
  <si>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</si>
  <si>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</si>
  <si>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</si>
  <si>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</si>
  <si>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</si>
  <si>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</si>
  <si>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</si>
  <si>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</si>
  <si>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</si>
  <si>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</si>
  <si>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</si>
  <si>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</si>
  <si>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</si>
  <si>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</si>
  <si>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</si>
  <si>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</si>
  <si>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</si>
  <si>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</si>
  <si>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</si>
  <si>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</si>
  <si>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</si>
  <si>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</si>
  <si>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</si>
  <si>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</si>
  <si>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</si>
  <si>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</si>
  <si>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</si>
  <si>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</si>
  <si>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</si>
  <si>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</si>
  <si>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</si>
  <si>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</si>
  <si>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</si>
  <si>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</si>
  <si>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</si>
  <si>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</si>
  <si>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</si>
  <si>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</si>
  <si>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</si>
  <si>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</si>
  <si>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</si>
  <si>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</si>
  <si>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</si>
  <si>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</si>
  <si>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</si>
  <si>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</si>
  <si>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</si>
  <si>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</si>
  <si>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</si>
  <si>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</si>
  <si>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</si>
  <si>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</si>
  <si>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</si>
  <si>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</si>
  <si>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</si>
  <si>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</si>
  <si>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</si>
  <si>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</si>
  <si>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</si>
  <si>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</si>
  <si>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</si>
  <si>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</si>
  <si>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</si>
  <si>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</si>
  <si>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</si>
  <si>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</si>
  <si>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</si>
  <si>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</si>
  <si>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</si>
  <si>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</si>
  <si>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</si>
  <si>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</si>
  <si>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</si>
  <si>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</si>
  <si>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</si>
  <si>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</si>
  <si>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</si>
  <si>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</si>
  <si>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</si>
  <si>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</si>
  <si>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</si>
  <si>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</si>
  <si>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</si>
  <si>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</si>
  <si>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</si>
  <si>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</si>
  <si>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</si>
  <si>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</si>
  <si>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</si>
  <si>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</si>
  <si>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</si>
  <si>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</si>
  <si>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</si>
  <si>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</si>
  <si>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</si>
  <si>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</si>
  <si>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</si>
  <si>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</si>
  <si>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</si>
  <si>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</si>
  <si>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</si>
  <si>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</si>
  <si>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</si>
  <si>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</si>
  <si>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</si>
  <si>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</si>
  <si>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</si>
  <si>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</si>
  <si>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</si>
  <si>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</si>
  <si>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</si>
  <si>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</si>
  <si>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</si>
  <si>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</si>
  <si>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</si>
  <si>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</si>
  <si>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</si>
  <si>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</si>
  <si>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</si>
  <si>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</si>
  <si>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</si>
  <si>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</si>
  <si>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</si>
  <si>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</si>
  <si>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</si>
  <si>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</si>
  <si>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</si>
  <si>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</si>
  <si>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</si>
  <si>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</si>
  <si>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</si>
  <si>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</si>
  <si>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</si>
  <si>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</si>
  <si>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</si>
  <si>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</si>
  <si>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</si>
  <si>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</si>
  <si>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</si>
  <si>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</si>
  <si>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</si>
  <si>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</si>
  <si>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</si>
  <si>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</si>
  <si>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</si>
  <si>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</si>
  <si>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</si>
  <si>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</si>
  <si>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</si>
  <si>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</si>
  <si>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</si>
  <si>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</si>
  <si>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</si>
  <si>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</si>
  <si>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</si>
  <si>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</si>
  <si>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</si>
  <si>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</si>
  <si>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</si>
  <si>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</si>
  <si>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</si>
  <si>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</si>
  <si>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</si>
  <si>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</si>
  <si>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</si>
  <si>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</si>
  <si>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</si>
  <si>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</si>
  <si>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</si>
  <si>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</si>
  <si>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</si>
  <si>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</si>
  <si>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</si>
  <si>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</si>
  <si>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</si>
  <si>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</si>
  <si>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</si>
  <si>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</si>
  <si>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</si>
  <si>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</si>
  <si>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</si>
  <si>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</si>
  <si>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</si>
  <si>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</si>
  <si>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</si>
  <si>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</si>
  <si>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</si>
  <si>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</si>
  <si>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</si>
  <si>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</si>
  <si>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</si>
  <si>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</si>
  <si>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</si>
  <si>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</si>
  <si>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</si>
  <si>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</si>
  <si>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</si>
  <si>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</si>
  <si>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</si>
  <si>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</si>
  <si>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</si>
  <si>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</si>
  <si>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</si>
  <si>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</si>
  <si>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</si>
  <si>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</si>
  <si>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</si>
  <si>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</si>
  <si>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</si>
  <si>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</si>
  <si>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</si>
  <si>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</si>
  <si>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</si>
  <si>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</si>
  <si>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</si>
  <si>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</si>
  <si>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</si>
  <si>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</si>
  <si>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</si>
  <si>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</si>
  <si>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</si>
  <si>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</si>
  <si>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</si>
  <si>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</si>
  <si>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</si>
  <si>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</si>
  <si>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</si>
  <si>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</si>
  <si>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</si>
  <si>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</si>
  <si>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</si>
  <si>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</si>
  <si>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</si>
  <si>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</si>
  <si>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</si>
  <si>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</si>
  <si>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</si>
  <si>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</si>
  <si>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</si>
  <si>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</si>
  <si>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</si>
  <si>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</si>
  <si>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</si>
  <si>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</si>
  <si>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</si>
  <si>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</si>
  <si>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</si>
  <si>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</si>
  <si>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</si>
  <si>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</si>
  <si>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</si>
  <si>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</si>
  <si>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</si>
  <si>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</si>
  <si>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</si>
  <si>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</si>
  <si>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</si>
  <si>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</si>
  <si>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</si>
  <si>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</si>
  <si>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</si>
  <si>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</si>
  <si>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</si>
  <si>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</si>
  <si>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</si>
  <si>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</si>
  <si>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</si>
  <si>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</si>
  <si>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</si>
  <si>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</si>
  <si>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</si>
  <si>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</si>
  <si>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</si>
  <si>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</si>
  <si>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</si>
  <si>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</si>
  <si>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</si>
  <si>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</si>
  <si>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</si>
  <si>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</si>
  <si>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</si>
  <si>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</si>
  <si>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</si>
  <si>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</si>
  <si>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</si>
  <si>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</si>
  <si>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</si>
  <si>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</si>
  <si>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</si>
  <si>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</si>
  <si>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</si>
  <si>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</si>
  <si>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</si>
  <si>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</si>
  <si>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</si>
  <si>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</si>
  <si>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</si>
  <si>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</si>
  <si>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</si>
  <si>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</si>
  <si>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</si>
  <si>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</si>
  <si>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</si>
  <si>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</si>
  <si>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</si>
  <si>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</si>
  <si>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</si>
  <si>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</si>
  <si>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</si>
  <si>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</si>
  <si>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</si>
  <si>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</si>
  <si>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</si>
  <si>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</si>
  <si>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</si>
  <si>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</si>
  <si>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</si>
  <si>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</si>
  <si>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</si>
  <si>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</si>
  <si>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</si>
  <si>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</si>
  <si>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</si>
  <si>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</si>
  <si>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</si>
  <si>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</si>
  <si>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</si>
  <si>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</si>
  <si>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</si>
  <si>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</si>
  <si>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</si>
  <si>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</si>
  <si>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</si>
  <si>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</si>
  <si>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</si>
  <si>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</si>
  <si>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</si>
  <si>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</si>
  <si>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</si>
  <si>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</si>
  <si>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</si>
  <si>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</si>
  <si>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</si>
  <si>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</si>
  <si>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</si>
  <si>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</si>
  <si>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</si>
  <si>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</si>
  <si>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</si>
  <si>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</si>
  <si>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</si>
  <si>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</si>
  <si>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</si>
  <si>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</si>
  <si>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</si>
  <si>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</si>
  <si>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</si>
  <si>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</si>
  <si>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</si>
  <si>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</si>
  <si>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</si>
  <si>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</si>
  <si>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</si>
  <si>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</si>
  <si>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</si>
  <si>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</si>
  <si>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</si>
  <si>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</si>
  <si>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</si>
  <si>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</si>
  <si>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</si>
  <si>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</si>
  <si>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</si>
  <si>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</si>
  <si>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</si>
  <si>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</si>
  <si>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</si>
  <si>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</si>
  <si>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</si>
  <si>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</si>
  <si>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</si>
  <si>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</si>
  <si>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</si>
  <si>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</si>
  <si>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</si>
  <si>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</si>
  <si>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</si>
  <si>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</si>
  <si>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</si>
  <si>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</si>
  <si>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</si>
  <si>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</si>
  <si>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</si>
  <si>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</si>
  <si>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</si>
  <si>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</si>
  <si>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</si>
  <si>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</si>
  <si>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</si>
  <si>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</si>
  <si>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</si>
  <si>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</si>
  <si>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</si>
  <si>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</si>
  <si>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</si>
  <si>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</si>
  <si>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</si>
  <si>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</si>
  <si>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</si>
  <si>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</si>
  <si>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</si>
  <si>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</si>
  <si>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</si>
  <si>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</si>
  <si>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</si>
  <si>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</si>
  <si>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</si>
  <si>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</si>
  <si>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</si>
  <si>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</si>
  <si>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</si>
  <si>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</si>
  <si>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</si>
  <si>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</si>
  <si>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</si>
  <si>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</si>
  <si>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</si>
  <si>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</si>
  <si>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</si>
  <si>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</si>
  <si>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</si>
  <si>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</si>
  <si>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</si>
  <si>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</si>
  <si>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</si>
  <si>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</si>
  <si>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</si>
  <si>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</si>
  <si>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</si>
  <si>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</si>
  <si>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</si>
  <si>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</si>
  <si>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</si>
  <si>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</si>
  <si>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</si>
  <si>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</si>
  <si>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</si>
  <si>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</si>
  <si>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</si>
  <si>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</si>
  <si>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</si>
  <si>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</si>
  <si>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</si>
  <si>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</si>
  <si>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</si>
  <si>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</si>
  <si>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</si>
  <si>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</si>
  <si>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</si>
  <si>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</si>
  <si>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</si>
  <si>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</si>
  <si>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</si>
  <si>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</si>
  <si>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</si>
  <si>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</si>
  <si>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</si>
  <si>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</si>
  <si>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</si>
  <si>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</si>
  <si>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</si>
  <si>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</si>
  <si>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</si>
  <si>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</si>
  <si>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</si>
  <si>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</si>
  <si>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</si>
  <si>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</si>
  <si>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</si>
  <si>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</si>
  <si>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</si>
  <si>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</si>
  <si>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</si>
  <si>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</si>
  <si>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</si>
  <si>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</si>
  <si>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</si>
  <si>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</si>
  <si>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</si>
  <si>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</si>
  <si>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</si>
  <si>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</si>
  <si>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</si>
  <si>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</si>
  <si>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</si>
  <si>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</si>
  <si>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</si>
  <si>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</si>
  <si>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</si>
  <si>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</si>
  <si>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</si>
  <si>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</si>
  <si>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</si>
  <si>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</si>
  <si>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</si>
  <si>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</si>
  <si>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</si>
  <si>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</si>
  <si>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</si>
  <si>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</si>
  <si>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</si>
  <si>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</si>
  <si>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</si>
  <si>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</si>
  <si>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</si>
  <si>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</si>
  <si>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</si>
  <si>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</si>
  <si>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</si>
  <si>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</si>
  <si>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</si>
  <si>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</si>
  <si>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</si>
  <si>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</si>
  <si>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</si>
  <si>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</si>
  <si>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</si>
  <si>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</si>
  <si>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</si>
  <si>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</si>
  <si>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</si>
  <si>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</si>
  <si>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</si>
  <si>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</si>
  <si>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</si>
  <si>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</si>
  <si>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</si>
  <si>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</si>
  <si>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</si>
  <si>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</si>
  <si>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</si>
  <si>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</si>
  <si>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</si>
  <si>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</si>
  <si>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</si>
  <si>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</si>
  <si>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</si>
  <si>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</si>
  <si>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</si>
  <si>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</si>
  <si>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</si>
  <si>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</si>
  <si>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</si>
  <si>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</si>
  <si>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</si>
  <si>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</si>
  <si>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</si>
  <si>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</si>
  <si>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</si>
  <si>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</si>
  <si>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</si>
  <si>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</si>
  <si>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</si>
  <si>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</si>
  <si>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</si>
  <si>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</si>
  <si>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</si>
  <si>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</si>
  <si>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</si>
  <si>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</si>
  <si>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</si>
  <si>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</si>
  <si>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</si>
  <si>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</si>
  <si>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</si>
  <si>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</si>
  <si>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</si>
  <si>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</si>
  <si>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</si>
  <si>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</si>
  <si>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</si>
  <si>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</si>
  <si>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</si>
  <si>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</si>
  <si>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</si>
  <si>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</si>
  <si>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</si>
  <si>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</si>
  <si>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</si>
  <si>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</si>
  <si>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</si>
  <si>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</si>
  <si>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</si>
  <si>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</si>
  <si>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</si>
  <si>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</si>
  <si>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</si>
  <si>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</si>
  <si>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</si>
  <si>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</si>
  <si>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</si>
  <si>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</si>
  <si>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</si>
  <si>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</si>
  <si>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</si>
  <si>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</si>
  <si>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</si>
  <si>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</si>
  <si>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</si>
  <si>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</si>
  <si>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</si>
  <si>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</si>
  <si>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</si>
  <si>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</si>
  <si>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</si>
  <si>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</si>
  <si>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</si>
  <si>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</si>
  <si>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</si>
  <si>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</si>
  <si>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</si>
  <si>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</si>
  <si>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</si>
  <si>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</si>
  <si>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</si>
  <si>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</si>
  <si>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</si>
  <si>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</si>
  <si>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</si>
  <si>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</si>
  <si>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</si>
  <si>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</si>
  <si>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</si>
  <si>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</si>
  <si>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</si>
  <si>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</si>
  <si>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</si>
  <si>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</si>
  <si>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</si>
  <si>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</si>
  <si>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</si>
  <si>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</si>
  <si>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</si>
  <si>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</si>
  <si>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</si>
  <si>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</si>
  <si>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</si>
  <si>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</si>
  <si>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</si>
  <si>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</si>
  <si>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</si>
  <si>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</si>
  <si>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</si>
  <si>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</si>
  <si>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</si>
  <si>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</si>
  <si>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</si>
  <si>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</si>
  <si>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</si>
  <si>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</si>
  <si>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</si>
  <si>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</si>
  <si>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</si>
  <si>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</si>
  <si>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</si>
  <si>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</si>
  <si>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</si>
  <si>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</si>
  <si>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</si>
  <si>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</si>
  <si>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</si>
  <si>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</si>
  <si>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</si>
  <si>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</si>
  <si>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</si>
  <si>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</si>
  <si>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</si>
  <si>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</si>
  <si>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</si>
  <si>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</si>
  <si>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</si>
  <si>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</si>
  <si>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</si>
  <si>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</si>
  <si>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</si>
  <si>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</si>
  <si>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</si>
  <si>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</si>
  <si>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</si>
  <si>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</si>
  <si>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</si>
  <si>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</si>
  <si>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</si>
  <si>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</si>
  <si>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</si>
  <si>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</si>
  <si>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</si>
  <si>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</si>
  <si>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</si>
  <si>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</si>
  <si>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</si>
  <si>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</si>
  <si>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</si>
  <si>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</si>
  <si>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</si>
  <si>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</si>
  <si>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</si>
  <si>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</si>
  <si>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</si>
  <si>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</si>
  <si>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</si>
  <si>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</si>
  <si>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</si>
  <si>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</si>
  <si>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</si>
  <si>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</si>
  <si>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</si>
  <si>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</si>
  <si>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</si>
  <si>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</si>
  <si>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</si>
  <si>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</si>
  <si>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</si>
  <si>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</si>
  <si>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</si>
  <si>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</si>
  <si>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</si>
  <si>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</si>
  <si>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</si>
  <si>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</si>
  <si>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</si>
  <si>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</si>
  <si>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</si>
  <si>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</si>
  <si>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</si>
  <si>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</si>
  <si>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</si>
  <si>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</si>
  <si>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</si>
  <si>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</si>
  <si>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</si>
  <si>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</si>
  <si>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</si>
  <si>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</si>
  <si>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</si>
  <si>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</si>
  <si>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</si>
  <si>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</si>
  <si>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</si>
  <si>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</si>
  <si>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</si>
  <si>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</si>
  <si>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</si>
  <si>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</si>
  <si>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</si>
  <si>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</si>
  <si>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</si>
  <si>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</si>
  <si>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</si>
  <si>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</si>
  <si>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</si>
  <si>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</si>
  <si>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</si>
  <si>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</si>
  <si>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</si>
  <si>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</si>
  <si>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</si>
  <si>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</si>
  <si>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</si>
  <si>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</si>
  <si>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</si>
  <si>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</si>
  <si>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</si>
  <si>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</si>
  <si>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</si>
  <si>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</si>
  <si>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</si>
  <si>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</si>
  <si>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</si>
  <si>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</si>
  <si>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</si>
  <si>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</si>
  <si>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</si>
  <si>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</si>
  <si>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</si>
  <si>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</si>
  <si>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</si>
  <si>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</si>
  <si>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</si>
  <si>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</si>
  <si>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</si>
  <si>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</si>
  <si>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</si>
  <si>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</si>
  <si>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</si>
  <si>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</si>
  <si>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</si>
  <si>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</si>
  <si>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</si>
  <si>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</si>
  <si>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</si>
  <si>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</si>
  <si>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</si>
  <si>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</si>
  <si>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</si>
  <si>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</si>
  <si>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</si>
  <si>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</si>
  <si>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</si>
  <si>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</si>
  <si>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</si>
  <si>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</si>
  <si>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</si>
  <si>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</si>
  <si>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</si>
  <si>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</si>
  <si>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</si>
  <si>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</si>
  <si>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</si>
  <si>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</si>
  <si>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</si>
  <si>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</si>
  <si>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</si>
  <si>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</si>
  <si>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</si>
  <si>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</si>
  <si>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</si>
  <si>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</si>
  <si>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</si>
  <si>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</si>
  <si>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</si>
  <si>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</si>
  <si>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</si>
  <si>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</si>
  <si>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</si>
  <si>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</si>
  <si>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</si>
  <si>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</si>
  <si>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</si>
  <si>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</si>
  <si>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</si>
  <si>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</si>
  <si>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</si>
  <si>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</si>
  <si>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</si>
  <si>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</si>
  <si>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</si>
  <si>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</si>
  <si>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</si>
  <si>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</si>
  <si>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</si>
  <si>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</si>
  <si>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</si>
  <si>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</si>
  <si>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</si>
  <si>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</si>
  <si>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</si>
  <si>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</si>
  <si>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</si>
  <si>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</si>
  <si>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</si>
  <si>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</si>
  <si>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</si>
  <si>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</si>
  <si>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</si>
  <si>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</si>
  <si>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</si>
  <si>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</si>
  <si>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</si>
  <si>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</si>
  <si>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</si>
  <si>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</si>
  <si>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</si>
  <si>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</si>
  <si>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</si>
  <si>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</si>
  <si>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</si>
  <si>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</si>
  <si>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</si>
  <si>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</si>
  <si>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</si>
  <si>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</si>
  <si>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</si>
  <si>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</si>
  <si>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</si>
  <si>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</si>
  <si>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</si>
  <si>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</si>
  <si>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</si>
  <si>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</si>
  <si>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</si>
  <si>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</si>
  <si>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</si>
  <si>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</si>
  <si>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</si>
  <si>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</si>
  <si>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</si>
  <si>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</si>
  <si>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</si>
  <si>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</si>
  <si>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</si>
  <si>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</si>
  <si>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</si>
  <si>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</si>
  <si>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</si>
  <si>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</si>
  <si>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</si>
  <si>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</si>
  <si>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</si>
  <si>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</si>
  <si>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</si>
  <si>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</si>
  <si>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</si>
  <si>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</si>
  <si>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</si>
  <si>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</si>
  <si>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</si>
  <si>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</si>
  <si>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</si>
  <si>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</si>
  <si>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</si>
  <si>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</si>
  <si>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</si>
  <si>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</si>
  <si>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</si>
  <si>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</si>
  <si>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</si>
  <si>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</si>
  <si>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</si>
  <si>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</si>
  <si>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</si>
  <si>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</si>
  <si>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</si>
  <si>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</si>
  <si>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</si>
  <si>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</si>
  <si>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</si>
  <si>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</si>
  <si>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</si>
  <si>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</si>
  <si>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</si>
  <si>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</si>
  <si>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</si>
  <si>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</si>
  <si>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</si>
  <si>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</si>
  <si>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</si>
  <si>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</si>
  <si>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</si>
  <si>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</si>
  <si>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</si>
  <si>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</si>
  <si>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</si>
  <si>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</si>
  <si>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</si>
  <si>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</si>
  <si>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</si>
  <si>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</si>
  <si>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</si>
  <si>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</si>
  <si>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</si>
  <si>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</si>
  <si>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</si>
  <si>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</si>
  <si>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</si>
  <si>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</si>
  <si>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</si>
  <si>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</si>
  <si>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</si>
  <si>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</si>
  <si>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</si>
  <si>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</si>
  <si>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</si>
  <si>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</si>
  <si>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</si>
  <si>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</si>
  <si>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</si>
  <si>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</si>
  <si>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</si>
  <si>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</si>
  <si>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</si>
  <si>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</si>
  <si>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</si>
  <si>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</si>
  <si>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</si>
  <si>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</si>
  <si>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</si>
  <si>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</si>
  <si>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</si>
  <si>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</si>
  <si>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</si>
  <si>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</si>
  <si>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</si>
  <si>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</si>
  <si>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</si>
  <si>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</si>
  <si>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</si>
  <si>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</si>
  <si>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</si>
  <si>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</si>
  <si>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</si>
  <si>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</si>
  <si>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</si>
  <si>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</si>
  <si>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</si>
  <si>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</si>
  <si>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</si>
  <si>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</si>
  <si>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</si>
  <si>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</si>
  <si>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</si>
  <si>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</si>
  <si>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</si>
  <si>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</si>
  <si>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</si>
  <si>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</si>
  <si>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</si>
  <si>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</si>
  <si>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</si>
  <si>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</si>
  <si>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</si>
  <si>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</si>
  <si>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</si>
  <si>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</si>
  <si>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</si>
  <si>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</si>
  <si>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</si>
  <si>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</si>
  <si>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</si>
  <si>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</si>
  <si>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</si>
  <si>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</si>
  <si>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</si>
  <si>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</si>
  <si>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</si>
  <si>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</si>
  <si>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</si>
  <si>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</si>
  <si>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</si>
  <si>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</si>
  <si>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</si>
  <si>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</si>
  <si>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</si>
  <si>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</si>
  <si>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</si>
  <si>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</si>
  <si>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</si>
  <si>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</si>
  <si>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</si>
  <si>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</si>
  <si>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</si>
  <si>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</si>
  <si>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</si>
  <si>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</si>
  <si>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</si>
  <si>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</si>
  <si>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</si>
  <si>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</si>
  <si>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</si>
  <si>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</si>
  <si>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</si>
  <si>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</si>
  <si>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</si>
  <si>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</si>
  <si>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</si>
  <si>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</si>
  <si>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</si>
  <si>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</si>
  <si>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</si>
  <si>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</si>
  <si>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</si>
  <si>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</si>
  <si>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</si>
  <si>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</si>
  <si>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</si>
  <si>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</si>
  <si>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</si>
  <si>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</si>
  <si>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</si>
  <si>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</si>
  <si>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</si>
  <si>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</si>
  <si>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</si>
  <si>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</si>
  <si>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</si>
  <si>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</si>
  <si>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</si>
  <si>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</si>
  <si>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</si>
  <si>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</si>
  <si>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</si>
  <si>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</si>
  <si>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</si>
  <si>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</si>
  <si>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</si>
  <si>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</si>
  <si>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</si>
  <si>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</si>
  <si>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</si>
  <si>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</si>
  <si>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</si>
  <si>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</si>
  <si>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</si>
  <si>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</si>
  <si>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</si>
  <si>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</si>
  <si>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</si>
  <si>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</si>
  <si>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</si>
  <si>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</si>
  <si>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</si>
  <si>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</si>
  <si>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</si>
  <si>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</si>
  <si>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</si>
  <si>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</si>
  <si>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</si>
  <si>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</si>
  <si>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</si>
  <si>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</si>
  <si>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</si>
  <si>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</si>
  <si>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</si>
  <si>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</si>
  <si>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</si>
  <si>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</si>
  <si>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</si>
  <si>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</si>
  <si>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</si>
  <si>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</si>
  <si>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</si>
  <si>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</si>
  <si>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</si>
  <si>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</si>
  <si>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</si>
  <si>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</si>
  <si>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</si>
  <si>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</si>
  <si>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</si>
  <si>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</si>
  <si>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</si>
  <si>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</si>
  <si>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</si>
  <si>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</si>
  <si>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</si>
  <si>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</si>
  <si>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</si>
  <si>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</si>
  <si>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</si>
  <si>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</si>
  <si>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</si>
  <si>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</si>
  <si>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</si>
  <si>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</si>
  <si>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</si>
  <si>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</si>
  <si>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</si>
  <si>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</si>
  <si>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</si>
  <si>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</si>
  <si>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</si>
  <si>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</si>
  <si>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</si>
  <si>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</si>
  <si>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</si>
  <si>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</si>
  <si>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</si>
  <si>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</si>
  <si>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</si>
  <si>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</si>
  <si>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</si>
  <si>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</si>
  <si>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</si>
  <si>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</si>
  <si>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</si>
  <si>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</si>
  <si>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</si>
  <si>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</si>
  <si>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</si>
  <si>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</si>
  <si>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</si>
  <si>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</si>
  <si>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</si>
  <si>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</si>
  <si>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</si>
  <si>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</si>
  <si>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</si>
  <si>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</si>
  <si>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</si>
  <si>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</si>
  <si>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</si>
  <si>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</si>
  <si>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</si>
  <si>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</si>
  <si>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</si>
  <si>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</si>
  <si>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</si>
  <si>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</si>
  <si>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</si>
  <si>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</si>
  <si>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</si>
  <si>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</si>
  <si>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</si>
  <si>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</si>
  <si>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</si>
  <si>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</si>
  <si>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</si>
  <si>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</si>
  <si>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</si>
  <si>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</si>
  <si>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</si>
  <si>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</si>
  <si>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</si>
  <si>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</si>
  <si>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</si>
  <si>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</si>
  <si>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</si>
  <si>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</si>
  <si>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</si>
  <si>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</si>
  <si>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</si>
  <si>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</si>
  <si>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</si>
  <si>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</si>
  <si>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</si>
  <si>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</si>
  <si>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</si>
  <si>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</si>
  <si>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</si>
  <si>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</si>
  <si>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</si>
  <si>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</si>
  <si>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</si>
  <si>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</si>
  <si>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</si>
  <si>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</si>
  <si>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</si>
  <si>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</si>
  <si>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</si>
  <si>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</si>
  <si>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</si>
  <si>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</si>
  <si>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</si>
  <si>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</si>
  <si>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</si>
  <si>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</si>
  <si>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</si>
  <si>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</si>
  <si>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</si>
  <si>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</si>
  <si>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</si>
  <si>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</si>
  <si>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</si>
  <si>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</si>
  <si>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</si>
  <si>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</si>
  <si>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</si>
  <si>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</si>
  <si>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</si>
  <si>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</si>
  <si>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</si>
  <si>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</si>
  <si>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</si>
  <si>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</si>
  <si>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</si>
  <si>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</si>
  <si>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</si>
  <si>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</si>
  <si>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</si>
  <si>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</si>
  <si>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</si>
  <si>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</si>
  <si>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</si>
  <si>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</si>
  <si>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</si>
  <si>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</si>
  <si>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</si>
  <si>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</si>
  <si>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</si>
  <si>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</si>
  <si>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</si>
  <si>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</si>
  <si>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</si>
  <si>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</si>
  <si>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</si>
  <si>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</si>
  <si>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</si>
  <si>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</si>
  <si>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</si>
  <si>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</si>
  <si>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</si>
  <si>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</si>
  <si>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</si>
  <si>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</si>
  <si>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</si>
  <si>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</si>
  <si>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</si>
  <si>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</si>
  <si>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</si>
  <si>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</si>
  <si>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</si>
  <si>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</si>
  <si>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</si>
  <si>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</si>
  <si>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</si>
  <si>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</si>
  <si>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</si>
  <si>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</si>
  <si>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</si>
  <si>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</si>
  <si>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</si>
  <si>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</si>
  <si>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</si>
  <si>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</si>
  <si>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</si>
  <si>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</si>
  <si>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</si>
  <si>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</si>
  <si>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</si>
  <si>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</si>
  <si>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</si>
  <si>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</si>
  <si>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</si>
  <si>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</si>
  <si>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</si>
  <si>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</si>
  <si>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</si>
  <si>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</si>
  <si>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</si>
  <si>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</si>
  <si>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</si>
  <si>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</si>
  <si>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</si>
  <si>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</si>
  <si>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</si>
  <si>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</si>
  <si>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</si>
  <si>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</si>
  <si>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</si>
  <si>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</si>
  <si>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</si>
  <si>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</si>
  <si>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</si>
  <si>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</si>
  <si>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</si>
  <si>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</si>
  <si>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</si>
  <si>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</si>
  <si>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</si>
  <si>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</si>
  <si>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</si>
  <si>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</si>
  <si>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</si>
  <si>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</si>
  <si>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</si>
  <si>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</si>
  <si>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</si>
  <si>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</si>
  <si>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</si>
  <si>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</si>
  <si>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</si>
  <si>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</si>
  <si>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</si>
  <si>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</si>
  <si>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</si>
  <si>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</si>
  <si>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</si>
  <si>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</si>
  <si>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</si>
  <si>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</si>
  <si>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</si>
  <si>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</si>
  <si>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</si>
  <si>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</si>
  <si>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</si>
  <si>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</si>
  <si>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</si>
  <si>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</si>
  <si>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</si>
  <si>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</si>
  <si>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</si>
  <si>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</si>
  <si>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</si>
  <si>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</si>
  <si>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</si>
  <si>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</si>
  <si>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</si>
  <si>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</si>
  <si>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</si>
  <si>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</si>
  <si>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</si>
  <si>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</si>
  <si>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</si>
  <si>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</si>
  <si>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</si>
  <si>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</si>
  <si>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</si>
  <si>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</si>
  <si>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</si>
  <si>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</si>
  <si>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</si>
  <si>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</si>
  <si>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</si>
  <si>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</si>
  <si>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</si>
  <si>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</si>
  <si>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</si>
  <si>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</si>
  <si>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</si>
  <si>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</si>
  <si>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</si>
  <si>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</si>
  <si>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</si>
  <si>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</si>
  <si>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</si>
  <si>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</si>
  <si>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</si>
  <si>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</si>
  <si>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</si>
  <si>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</si>
  <si>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</si>
  <si>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</si>
  <si>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</si>
  <si>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</si>
  <si>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</si>
  <si>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</si>
  <si>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</si>
  <si>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</si>
  <si>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</si>
  <si>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</si>
  <si>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</si>
  <si>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</si>
  <si>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</si>
  <si>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</si>
  <si>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</si>
  <si>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</si>
  <si>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</si>
  <si>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</si>
  <si>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</si>
  <si>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</si>
  <si>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</si>
  <si>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</si>
  <si>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</si>
  <si>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</si>
  <si>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</si>
  <si>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</si>
  <si>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</si>
  <si>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</si>
  <si>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</si>
  <si>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</si>
  <si>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</si>
  <si>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</si>
  <si>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</si>
  <si>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</si>
  <si>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</si>
  <si>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</si>
  <si>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</si>
  <si>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</si>
  <si>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</si>
  <si>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</si>
  <si>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</si>
  <si>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</si>
  <si>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</si>
  <si>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</si>
  <si>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</si>
  <si>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</si>
  <si>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</si>
  <si>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</si>
  <si>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</si>
  <si>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</si>
  <si>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</si>
  <si>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</si>
  <si>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</si>
  <si>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</si>
  <si>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</si>
  <si>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</si>
  <si>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</si>
  <si>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</si>
  <si>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</si>
  <si>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</si>
  <si>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</si>
  <si>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</si>
  <si>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</si>
  <si>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</si>
  <si>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</si>
  <si>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</si>
  <si>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</si>
  <si>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</si>
  <si>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</si>
  <si>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</si>
  <si>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</si>
  <si>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</si>
  <si>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</si>
  <si>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</si>
  <si>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</si>
  <si>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</si>
  <si>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</si>
  <si>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</si>
  <si>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</si>
  <si>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</si>
  <si>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</si>
  <si>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</si>
  <si>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</si>
  <si>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</si>
  <si>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</si>
  <si>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</si>
  <si>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</si>
  <si>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</si>
  <si>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</si>
  <si>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</si>
  <si>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</si>
  <si>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</si>
  <si>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</si>
  <si>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</si>
  <si>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</si>
  <si>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</si>
  <si>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</si>
  <si>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</si>
  <si>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</si>
  <si>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</si>
  <si>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</si>
  <si>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</si>
  <si>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</si>
  <si>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</si>
  <si>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</si>
  <si>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</si>
  <si>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</si>
  <si>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</si>
  <si>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</si>
  <si>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</si>
  <si>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</si>
  <si>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</si>
  <si>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</si>
  <si>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</si>
  <si>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</si>
  <si>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</si>
  <si>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</si>
  <si>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</si>
  <si>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</si>
  <si>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</si>
  <si>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</si>
  <si>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</si>
  <si>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</si>
  <si>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</si>
  <si>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</si>
  <si>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</si>
  <si>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</si>
  <si>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</si>
  <si>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</si>
  <si>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</si>
  <si>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</si>
  <si>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</si>
  <si>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</si>
  <si>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</si>
  <si>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</si>
  <si>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</si>
  <si>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</si>
  <si>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</si>
  <si>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</si>
  <si>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</si>
  <si>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</si>
  <si>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</si>
  <si>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</si>
  <si>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</si>
  <si>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</si>
  <si>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</si>
  <si>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</si>
  <si>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</si>
  <si>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</si>
  <si>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</si>
  <si>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</si>
  <si>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</si>
  <si>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</si>
  <si>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</si>
  <si>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</si>
  <si>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</si>
  <si>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</si>
  <si>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</si>
  <si>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</si>
  <si>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</si>
  <si>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</si>
  <si>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</si>
  <si>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</si>
  <si>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</si>
  <si>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</si>
  <si>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</si>
  <si>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</si>
  <si>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</si>
  <si>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</si>
  <si>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</si>
  <si>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</si>
  <si>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</si>
  <si>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</si>
  <si>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</si>
  <si>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</si>
  <si>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</si>
  <si>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</si>
  <si>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</si>
  <si>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</si>
  <si>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</si>
  <si>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</si>
  <si>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</si>
  <si>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</si>
  <si>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</si>
  <si>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</si>
  <si>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</si>
  <si>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</si>
  <si>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</si>
  <si>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</si>
  <si>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</si>
  <si>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</si>
  <si>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</si>
  <si>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</si>
  <si>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</si>
  <si>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</si>
  <si>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</si>
  <si>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</si>
  <si>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</si>
  <si>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</si>
  <si>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</si>
  <si>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</si>
  <si>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</si>
  <si>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</si>
  <si>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</si>
  <si>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</si>
  <si>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</si>
  <si>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</si>
  <si>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</si>
  <si>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</si>
  <si>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</si>
  <si>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</si>
  <si>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</si>
  <si>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</si>
  <si>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</si>
  <si>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</si>
  <si>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</si>
  <si>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</si>
  <si>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</si>
  <si>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</si>
  <si>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</si>
  <si>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</si>
  <si>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</si>
  <si>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</si>
  <si>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</si>
  <si>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</si>
  <si>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</si>
  <si>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</si>
  <si>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</si>
  <si>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</si>
  <si>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</si>
  <si>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</si>
  <si>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</si>
  <si>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</si>
  <si>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</si>
  <si>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</si>
  <si>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</si>
  <si>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</si>
  <si>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</si>
  <si>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</si>
  <si>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</si>
  <si>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</si>
  <si>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</si>
  <si>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</si>
  <si>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</si>
  <si>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</si>
  <si>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</si>
  <si>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</si>
  <si>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</si>
  <si>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</si>
  <si>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</si>
  <si>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</si>
  <si>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</si>
  <si>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</si>
  <si>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</si>
  <si>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</si>
  <si>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</si>
  <si>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</si>
  <si>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</si>
  <si>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</si>
  <si>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</si>
  <si>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</si>
  <si>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</si>
  <si>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</si>
  <si>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</si>
  <si>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</si>
  <si>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</si>
  <si>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</si>
  <si>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</si>
  <si>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</si>
  <si>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</si>
  <si>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</si>
  <si>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</si>
  <si>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</si>
  <si>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</si>
  <si>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</si>
  <si>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</si>
  <si>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</si>
  <si>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</si>
  <si>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</si>
  <si>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</si>
  <si>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</si>
  <si>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</si>
  <si>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</si>
  <si>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</si>
  <si>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</si>
  <si>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</si>
  <si>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</si>
  <si>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</si>
  <si>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</si>
  <si>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</si>
  <si>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</si>
  <si>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</si>
  <si>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</si>
  <si>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</si>
  <si>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</si>
  <si>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</si>
  <si>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</si>
  <si>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</si>
  <si>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</si>
  <si>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</si>
  <si>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</si>
  <si>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</si>
  <si>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</si>
  <si>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</si>
  <si>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</si>
  <si>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</si>
  <si>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</si>
  <si>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</si>
  <si>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</si>
  <si>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</si>
  <si>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</si>
  <si>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</si>
  <si>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</si>
  <si>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</si>
  <si>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</si>
  <si>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</si>
  <si>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</si>
  <si>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</si>
  <si>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</si>
  <si>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</si>
  <si>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</si>
  <si>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</si>
  <si>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</si>
  <si>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</si>
  <si>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</si>
  <si>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</si>
  <si>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</si>
  <si>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</si>
  <si>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</si>
  <si>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</si>
  <si>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</si>
  <si>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</si>
  <si>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</si>
  <si>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</si>
  <si>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</si>
  <si>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</si>
  <si>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</si>
  <si>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</si>
  <si>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</si>
  <si>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</si>
  <si>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</si>
  <si>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</si>
  <si>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</si>
  <si>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</si>
  <si>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</si>
  <si>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</si>
  <si>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</si>
  <si>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</si>
  <si>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</si>
  <si>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</si>
  <si>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</si>
  <si>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</si>
  <si>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</si>
  <si>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</si>
  <si>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</si>
  <si>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</si>
  <si>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</si>
  <si>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</si>
  <si>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</si>
  <si>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</si>
  <si>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</si>
  <si>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</si>
  <si>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</si>
  <si>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</si>
  <si>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</si>
  <si>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</si>
  <si>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</si>
  <si>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</si>
  <si>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</si>
  <si>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</si>
  <si>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</si>
  <si>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</si>
  <si>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</si>
  <si>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</si>
  <si>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</si>
  <si>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</si>
  <si>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</si>
  <si>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</si>
  <si>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</si>
  <si>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</si>
  <si>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</si>
  <si>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</si>
  <si>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</si>
  <si>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</si>
  <si>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</si>
  <si>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</si>
  <si>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</si>
  <si>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</si>
  <si>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</si>
  <si>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</si>
  <si>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</si>
  <si>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</si>
  <si>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</si>
  <si>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</si>
  <si>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</si>
  <si>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</si>
  <si>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</si>
  <si>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</si>
  <si>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</si>
  <si>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</si>
  <si>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</si>
  <si>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</si>
  <si>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</si>
  <si>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</si>
  <si>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</si>
  <si>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</si>
  <si>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</si>
  <si>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</si>
  <si>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</si>
  <si>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</si>
  <si>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</si>
  <si>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</si>
  <si>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</si>
  <si>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</si>
  <si>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</si>
  <si>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</si>
  <si>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</si>
  <si>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</si>
  <si>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</si>
  <si>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</si>
  <si>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</si>
  <si>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</si>
  <si>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</si>
  <si>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</si>
  <si>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</si>
  <si>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</si>
  <si>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</si>
  <si>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</si>
  <si>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</si>
  <si>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</si>
  <si>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</si>
  <si>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</si>
  <si>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</si>
  <si>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</si>
  <si>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</si>
  <si>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</si>
  <si>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</si>
  <si>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</si>
  <si>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</si>
  <si>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</si>
  <si>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</si>
  <si>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</si>
  <si>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</si>
  <si>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</si>
  <si>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</si>
  <si>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</si>
  <si>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</si>
  <si>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</si>
  <si>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</si>
  <si>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</si>
  <si>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</si>
  <si>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</si>
  <si>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</si>
  <si>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</si>
  <si>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</si>
  <si>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</si>
  <si>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</si>
  <si>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</si>
  <si>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</si>
  <si>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</si>
  <si>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</si>
  <si>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</si>
  <si>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</si>
  <si>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</si>
  <si>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</si>
  <si>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</si>
  <si>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</si>
  <si>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</si>
  <si>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</si>
  <si>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</si>
  <si>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</si>
  <si>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</si>
  <si>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</si>
  <si>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</si>
  <si>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</si>
  <si>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</si>
  <si>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</si>
  <si>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</si>
  <si>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</si>
  <si>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</si>
  <si>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</si>
  <si>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</si>
  <si>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</si>
  <si>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</si>
  <si>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</si>
  <si>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</si>
  <si>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</si>
  <si>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</si>
  <si>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</si>
  <si>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</si>
  <si>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</si>
  <si>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</si>
  <si>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</si>
  <si>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</si>
  <si>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</si>
  <si>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</si>
  <si>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</si>
  <si>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</si>
  <si>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</si>
  <si>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</si>
  <si>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</si>
  <si>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</si>
  <si>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</si>
  <si>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</si>
  <si>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</si>
  <si>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</si>
  <si>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</si>
  <si>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</si>
  <si>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</si>
  <si>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</si>
  <si>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</si>
  <si>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</si>
  <si>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</si>
  <si>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</si>
  <si>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</si>
  <si>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</si>
  <si>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</si>
  <si>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</si>
  <si>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</si>
  <si>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</si>
  <si>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</si>
  <si>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</si>
  <si>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</si>
  <si>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</si>
  <si>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</si>
  <si>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</si>
  <si>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</si>
  <si>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</si>
  <si>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</si>
  <si>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</si>
  <si>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</si>
  <si>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</si>
  <si>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</si>
  <si>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</si>
  <si>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</si>
  <si>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</si>
  <si>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</si>
  <si>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</si>
  <si>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</si>
  <si>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</si>
  <si>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</si>
  <si>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</si>
  <si>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</si>
  <si>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</si>
  <si>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</si>
  <si>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</si>
  <si>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</si>
  <si>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</si>
  <si>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</si>
  <si>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</si>
  <si>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</si>
  <si>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</si>
  <si>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</si>
  <si>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</si>
  <si>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</si>
  <si>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</si>
  <si>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</si>
  <si>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</si>
  <si>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</si>
  <si>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</si>
  <si>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</si>
  <si>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</si>
  <si>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</si>
  <si>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</si>
  <si>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</si>
  <si>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</si>
  <si>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</si>
  <si>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</si>
  <si>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</si>
  <si>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</si>
  <si>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</si>
  <si>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</si>
  <si>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</si>
  <si>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</si>
  <si>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</si>
  <si>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</si>
  <si>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</si>
  <si>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</si>
  <si>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</si>
  <si>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</si>
  <si>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</si>
  <si>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</si>
  <si>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</si>
  <si>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</si>
  <si>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</si>
  <si>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</si>
  <si>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</si>
  <si>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</si>
  <si>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</si>
  <si>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</si>
  <si>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</si>
  <si>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</si>
  <si>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</si>
  <si>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</si>
  <si>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</si>
  <si>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</si>
  <si>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</si>
  <si>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</si>
  <si>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</si>
  <si>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</si>
  <si>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</si>
  <si>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</si>
  <si>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</si>
  <si>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</si>
  <si>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</si>
  <si>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</si>
  <si>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</si>
  <si>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</si>
  <si>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</si>
  <si>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</si>
  <si>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</si>
  <si>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</si>
  <si>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</si>
  <si>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</si>
  <si>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</si>
  <si>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</si>
  <si>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</si>
  <si>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</si>
  <si>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</si>
  <si>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</si>
  <si>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</si>
  <si>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</si>
  <si>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</si>
  <si>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</si>
  <si>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</si>
  <si>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</si>
  <si>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</si>
  <si>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</si>
  <si>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</si>
  <si>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</si>
  <si>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</si>
  <si>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</si>
  <si>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</si>
  <si>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</si>
  <si>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</si>
  <si>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</si>
  <si>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</si>
  <si>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</si>
  <si>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</si>
  <si>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</si>
  <si>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</si>
  <si>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</si>
  <si>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</si>
  <si>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</si>
  <si>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</si>
  <si>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</si>
  <si>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</si>
  <si>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</si>
  <si>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</si>
  <si>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</si>
  <si>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</si>
  <si>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</si>
  <si>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</si>
  <si>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</si>
  <si>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</si>
  <si>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</si>
  <si>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</si>
  <si>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</si>
  <si>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</si>
  <si>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</si>
  <si>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</si>
  <si>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</si>
  <si>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</si>
  <si>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</si>
  <si>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</si>
  <si>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</si>
  <si>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</si>
  <si>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</si>
  <si>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</si>
  <si>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</si>
  <si>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</si>
  <si>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</si>
  <si>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</si>
  <si>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</si>
  <si>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</si>
  <si>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</si>
  <si>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</si>
  <si>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</si>
  <si>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</si>
  <si>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</si>
  <si>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</si>
  <si>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</si>
  <si>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</si>
  <si>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</si>
  <si>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</si>
  <si>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</si>
  <si>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</si>
  <si>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</si>
  <si>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</si>
  <si>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</si>
  <si>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</si>
  <si>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</si>
  <si>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</si>
  <si>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</si>
  <si>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</si>
  <si>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</si>
  <si>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</si>
  <si>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</si>
  <si>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</si>
  <si>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</si>
  <si>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</si>
  <si>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</si>
  <si>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</si>
  <si>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</si>
  <si>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</si>
  <si>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</si>
  <si>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</si>
  <si>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</si>
  <si>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</si>
  <si>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</si>
  <si>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</si>
  <si>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</si>
  <si>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</si>
  <si>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</si>
  <si>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</si>
  <si>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</si>
  <si>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</si>
  <si>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</si>
  <si>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</si>
  <si>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</si>
  <si>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</si>
  <si>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</si>
  <si>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</si>
  <si>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</si>
  <si>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</si>
  <si>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</si>
  <si>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</si>
  <si>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</si>
  <si>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</si>
  <si>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</si>
  <si>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</si>
  <si>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</si>
  <si>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</si>
  <si>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</si>
  <si>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</si>
  <si>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</si>
  <si>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</si>
  <si>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</si>
  <si>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</si>
  <si>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</si>
  <si>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</si>
  <si>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</si>
  <si>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</si>
  <si>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</si>
  <si>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</si>
  <si>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</si>
  <si>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</si>
  <si>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</si>
  <si>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</si>
  <si>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</si>
  <si>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</si>
  <si>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</si>
  <si>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</si>
  <si>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</si>
  <si>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</si>
  <si>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</si>
  <si>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</si>
  <si>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</si>
  <si>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</si>
  <si>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</si>
  <si>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</si>
  <si>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</si>
  <si>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</si>
  <si>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</si>
  <si>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</si>
  <si>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</si>
  <si>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</si>
  <si>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</si>
  <si>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</si>
  <si>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</si>
  <si>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</si>
  <si>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</si>
  <si>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</si>
  <si>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</si>
  <si>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</si>
  <si>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</si>
  <si>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</si>
  <si>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</si>
  <si>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</si>
  <si>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</si>
  <si>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</si>
  <si>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</si>
  <si>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</si>
  <si>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</si>
  <si>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</si>
  <si>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</si>
  <si>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</si>
  <si>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</si>
  <si>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</si>
  <si>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</si>
  <si>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</si>
  <si>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</si>
  <si>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</si>
  <si>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</si>
  <si>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</si>
  <si>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</si>
  <si>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</si>
  <si>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</si>
  <si>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</si>
  <si>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</si>
  <si>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</si>
  <si>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</si>
  <si>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</si>
  <si>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</si>
  <si>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</si>
  <si>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</si>
  <si>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</si>
  <si>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</si>
  <si>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</si>
  <si>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</si>
  <si>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</si>
  <si>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</si>
  <si>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</si>
  <si>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</si>
  <si>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</si>
  <si>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</si>
  <si>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</si>
  <si>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</si>
  <si>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</si>
  <si>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</si>
  <si>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</si>
  <si>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</si>
  <si>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</si>
  <si>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</si>
  <si>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</si>
  <si>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</si>
  <si>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</si>
  <si>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</si>
  <si>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</si>
  <si>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</si>
  <si>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</si>
  <si>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</si>
  <si>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</si>
  <si>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</si>
  <si>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</si>
  <si>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</si>
  <si>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</si>
  <si>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</si>
  <si>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</si>
  <si>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</si>
  <si>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</si>
  <si>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</si>
  <si>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</si>
  <si>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</si>
  <si>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</si>
  <si>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</si>
  <si>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</si>
  <si>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</si>
  <si>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</si>
  <si>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</si>
  <si>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</si>
  <si>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</si>
  <si>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</si>
  <si>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</si>
  <si>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</si>
  <si>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</si>
  <si>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</si>
  <si>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</si>
  <si>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</si>
  <si>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</si>
  <si>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</si>
  <si>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</si>
  <si>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</si>
  <si>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</si>
  <si>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</si>
  <si>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</si>
  <si>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</si>
  <si>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</si>
  <si>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</si>
  <si>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</si>
  <si>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</si>
  <si>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</si>
  <si>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</si>
  <si>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</si>
  <si>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</si>
  <si>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</si>
  <si>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</si>
  <si>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</si>
  <si>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</si>
  <si>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</si>
  <si>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</si>
  <si>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</si>
  <si>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</si>
  <si>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</si>
  <si>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</si>
  <si>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</si>
  <si>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</si>
  <si>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</si>
  <si>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</si>
  <si>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</si>
  <si>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</si>
  <si>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</si>
  <si>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</si>
  <si>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</si>
  <si>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</si>
  <si>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</si>
  <si>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</si>
  <si>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</si>
  <si>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</si>
  <si>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</si>
  <si>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</si>
  <si>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</si>
  <si>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</si>
  <si>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</si>
  <si>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</si>
  <si>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</si>
  <si>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</si>
  <si>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</si>
  <si>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</si>
  <si>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</si>
  <si>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</si>
  <si>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</si>
  <si>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</si>
  <si>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</si>
  <si>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</si>
  <si>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</si>
  <si>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</si>
  <si>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</si>
  <si>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</si>
  <si>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</si>
  <si>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</si>
  <si>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</si>
  <si>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</si>
  <si>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</si>
  <si>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</si>
  <si>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</si>
  <si>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</si>
  <si>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</si>
  <si>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</si>
  <si>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</si>
  <si>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</si>
  <si>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</si>
  <si>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</si>
  <si>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</si>
  <si>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</si>
  <si>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</si>
  <si>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</si>
  <si>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</si>
  <si>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</si>
  <si>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</si>
  <si>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</si>
  <si>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</si>
  <si>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</si>
  <si>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</si>
  <si>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</si>
  <si>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</si>
  <si>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</si>
  <si>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</si>
  <si>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</si>
  <si>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</si>
  <si>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</si>
  <si>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</si>
  <si>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</si>
  <si>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</si>
  <si>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</si>
  <si>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</si>
  <si>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</si>
  <si>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</si>
  <si>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</si>
  <si>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</si>
  <si>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</si>
  <si>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</si>
  <si>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</si>
  <si>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</si>
  <si>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</si>
  <si>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</si>
  <si>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</si>
  <si>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</si>
  <si>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</si>
  <si>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</si>
  <si>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</si>
  <si>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</si>
  <si>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</si>
  <si>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</si>
  <si>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</si>
  <si>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</si>
  <si>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</si>
  <si>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</si>
  <si>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</si>
  <si>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</si>
  <si>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</si>
  <si>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</si>
  <si>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</si>
  <si>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</si>
  <si>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</si>
  <si>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</si>
  <si>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</si>
  <si>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</si>
  <si>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</si>
  <si>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</si>
  <si>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</si>
  <si>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</si>
  <si>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</si>
  <si>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</si>
  <si>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</si>
  <si>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</si>
  <si>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</si>
  <si>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</si>
  <si>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</si>
  <si>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</si>
  <si>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</si>
  <si>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</si>
  <si>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</si>
  <si>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</si>
  <si>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</si>
  <si>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</si>
  <si>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</si>
  <si>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</si>
  <si>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</si>
  <si>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</si>
  <si>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</si>
  <si>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</si>
  <si>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</si>
  <si>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</si>
  <si>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</si>
  <si>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</si>
  <si>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</si>
  <si>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</si>
  <si>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</si>
  <si>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</si>
  <si>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</si>
  <si>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</si>
  <si>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</si>
  <si>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</si>
  <si>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</si>
  <si>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</si>
  <si>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</si>
  <si>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</si>
  <si>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</si>
  <si>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</si>
  <si>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</si>
  <si>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</si>
  <si>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</si>
  <si>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</si>
  <si>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</si>
  <si>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</si>
  <si>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</si>
  <si>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</si>
  <si>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</si>
  <si>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</si>
  <si>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</si>
  <si>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</si>
  <si>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</si>
  <si>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</si>
  <si>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</si>
  <si>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</si>
  <si>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</si>
  <si>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</si>
  <si>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</si>
  <si>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</si>
  <si>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</si>
  <si>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</si>
  <si>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</si>
  <si>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</si>
  <si>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</si>
  <si>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</si>
  <si>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</si>
  <si>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</si>
  <si>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</si>
  <si>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</si>
  <si>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</si>
  <si>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</si>
  <si>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</si>
  <si>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</si>
  <si>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</si>
  <si>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</si>
  <si>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</si>
  <si>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</si>
  <si>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</si>
  <si>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</si>
  <si>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</si>
  <si>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</si>
  <si>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</si>
  <si>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</si>
  <si>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</si>
  <si>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</si>
  <si>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</si>
  <si>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</si>
  <si>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</si>
  <si>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</si>
  <si>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</si>
  <si>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</si>
  <si>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</si>
  <si>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</si>
  <si>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</si>
  <si>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</si>
  <si>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</si>
  <si>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</si>
  <si>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</si>
  <si>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</si>
  <si>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</si>
  <si>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</si>
  <si>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</si>
  <si>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</si>
  <si>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</si>
  <si>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</si>
  <si>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</si>
  <si>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</si>
  <si>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</si>
  <si>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</si>
  <si>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</si>
  <si>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</si>
  <si>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</si>
  <si>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</si>
  <si>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</si>
  <si>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</si>
  <si>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</si>
  <si>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</si>
  <si>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</si>
  <si>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</si>
  <si>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</si>
  <si>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</si>
  <si>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</si>
  <si>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</si>
  <si>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</si>
  <si>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</si>
  <si>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</si>
  <si>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</si>
  <si>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</si>
  <si>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</si>
  <si>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</si>
  <si>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</si>
  <si>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</si>
  <si>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</si>
  <si>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</si>
  <si>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</si>
  <si>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</si>
  <si>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</si>
  <si>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</si>
  <si>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</si>
  <si>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</si>
  <si>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</si>
  <si>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</si>
  <si>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</si>
  <si>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</si>
  <si>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</si>
  <si>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</si>
  <si>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</si>
  <si>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</si>
  <si>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</si>
  <si>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</si>
  <si>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</si>
  <si>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</si>
  <si>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</si>
  <si>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</si>
  <si>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</si>
  <si>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</si>
  <si>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</si>
  <si>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</si>
  <si>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</si>
  <si>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</si>
  <si>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</si>
  <si>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</si>
  <si>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</si>
  <si>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</si>
  <si>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</si>
  <si>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</si>
  <si>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</si>
  <si>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</si>
  <si>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</si>
  <si>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</si>
  <si>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</si>
  <si>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</si>
  <si>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</si>
  <si>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</si>
  <si>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</si>
  <si>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</si>
  <si>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</si>
  <si>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</si>
  <si>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</si>
  <si>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</si>
  <si>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</si>
  <si>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</si>
  <si>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</si>
  <si>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</si>
  <si>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</si>
  <si>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</si>
  <si>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</si>
  <si>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</si>
  <si>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</si>
  <si>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</si>
  <si>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</si>
  <si>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</si>
  <si>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</si>
  <si>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</si>
  <si>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</si>
  <si>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</si>
  <si>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</si>
  <si>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</si>
  <si>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</si>
  <si>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</si>
  <si>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</si>
  <si>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</si>
  <si>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</si>
  <si>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</si>
  <si>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</si>
  <si>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</si>
  <si>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</si>
  <si>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</si>
  <si>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</si>
  <si>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</si>
  <si>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</si>
  <si>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</si>
  <si>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</si>
  <si>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</si>
  <si>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</si>
  <si>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</si>
  <si>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</si>
  <si>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</si>
  <si>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</si>
  <si>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</si>
  <si>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</si>
  <si>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</si>
  <si>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</si>
  <si>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</si>
  <si>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</si>
  <si>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</si>
  <si>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</si>
  <si>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</si>
  <si>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</si>
  <si>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</si>
  <si>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</si>
  <si>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</si>
  <si>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</si>
  <si>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</si>
  <si>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</si>
  <si>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</si>
  <si>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</si>
  <si>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</si>
  <si>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</si>
  <si>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</si>
  <si>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</si>
  <si>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</si>
  <si>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</si>
  <si>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</si>
  <si>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</si>
  <si>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</si>
  <si>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</si>
  <si>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</si>
  <si>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</si>
  <si>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</si>
  <si>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</si>
  <si>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</si>
  <si>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</si>
  <si>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</si>
  <si>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</si>
  <si>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</si>
  <si>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</si>
  <si>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</si>
  <si>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</si>
  <si>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</si>
  <si>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</si>
  <si>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</si>
  <si>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</si>
  <si>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</si>
  <si>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</si>
  <si>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</si>
  <si>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</si>
  <si>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</si>
  <si>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</si>
  <si>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</si>
  <si>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</si>
  <si>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</si>
  <si>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</si>
  <si>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</si>
  <si>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</si>
  <si>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</si>
  <si>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</si>
  <si>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</si>
  <si>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</si>
  <si>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</si>
  <si>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</si>
  <si>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</si>
  <si>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</si>
  <si>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</si>
  <si>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</si>
  <si>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</si>
  <si>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</si>
  <si>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</si>
  <si>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</si>
  <si>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</si>
  <si>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</si>
  <si>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</si>
  <si>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</si>
  <si>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</si>
  <si>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</si>
  <si>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</si>
  <si>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</si>
  <si>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</si>
  <si>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</si>
  <si>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</si>
  <si>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</si>
  <si>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</si>
  <si>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</si>
  <si>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</si>
  <si>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</si>
  <si>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</si>
  <si>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</si>
  <si>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</si>
  <si>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</si>
  <si>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</si>
  <si>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</si>
  <si>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</si>
  <si>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</si>
  <si>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</si>
  <si>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</si>
  <si>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</si>
  <si>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</si>
  <si>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</si>
  <si>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</si>
  <si>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</si>
  <si>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</si>
  <si>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</si>
  <si>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</si>
  <si>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</si>
  <si>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</si>
  <si>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</si>
  <si>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</si>
  <si>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</si>
  <si>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</si>
  <si>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</si>
  <si>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</si>
  <si>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</si>
  <si>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</si>
  <si>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</si>
  <si>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</si>
  <si>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</si>
  <si>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</si>
  <si>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</si>
  <si>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</si>
  <si>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</si>
  <si>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</si>
  <si>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</si>
  <si>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</si>
  <si>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</si>
  <si>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</si>
  <si>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</si>
  <si>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</si>
  <si>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</si>
  <si>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</si>
  <si>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</si>
  <si>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</si>
  <si>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</si>
  <si>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</si>
  <si>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</si>
  <si>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</si>
  <si>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</si>
  <si>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</si>
  <si>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</si>
  <si>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</si>
  <si>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</si>
  <si>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</si>
  <si>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</si>
  <si>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</si>
  <si>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</si>
  <si>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</si>
  <si>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</si>
  <si>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</si>
  <si>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</si>
  <si>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</si>
  <si>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</si>
  <si>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</si>
  <si>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</si>
  <si>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</si>
  <si>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</si>
  <si>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</si>
  <si>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</si>
  <si>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</si>
  <si>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</si>
  <si>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</si>
  <si>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</si>
  <si>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</si>
  <si>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</si>
  <si>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</si>
  <si>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</si>
  <si>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</si>
  <si>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</si>
  <si>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</si>
  <si>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</si>
  <si>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</si>
  <si>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</si>
  <si>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</si>
  <si>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</si>
  <si>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</si>
  <si>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</si>
  <si>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</si>
  <si>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</si>
  <si>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</si>
  <si>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</si>
  <si>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</si>
  <si>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</si>
  <si>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</si>
  <si>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</si>
  <si>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</si>
  <si>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</si>
  <si>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</si>
  <si>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</si>
  <si>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</si>
  <si>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</si>
  <si>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</si>
  <si>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</si>
  <si>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</si>
  <si>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</si>
  <si>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</si>
  <si>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</si>
  <si>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</si>
  <si>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</si>
  <si>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</si>
  <si>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</si>
  <si>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</si>
  <si>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</si>
  <si>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</si>
  <si>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</si>
  <si>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</si>
  <si>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</si>
  <si>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</si>
  <si>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</si>
  <si>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</si>
  <si>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</si>
  <si>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</si>
  <si>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</si>
  <si>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</si>
  <si>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</si>
  <si>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</si>
  <si>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</si>
  <si>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</si>
  <si>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</si>
  <si>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</si>
  <si>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</si>
  <si>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</si>
  <si>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</si>
  <si>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</si>
  <si>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</si>
  <si>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</si>
  <si>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</si>
  <si>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</si>
  <si>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</si>
  <si>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</si>
  <si>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</si>
  <si>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</si>
  <si>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</si>
  <si>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</si>
  <si>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</si>
  <si>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</si>
  <si>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</si>
  <si>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</si>
  <si>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</si>
  <si>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</si>
  <si>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</si>
  <si>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</si>
  <si>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</si>
  <si>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</si>
  <si>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</si>
  <si>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</si>
  <si>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</si>
  <si>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</si>
  <si>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</si>
  <si>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</si>
  <si>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</si>
  <si>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</si>
  <si>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</si>
  <si>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</si>
  <si>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</si>
  <si>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</si>
  <si>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</si>
  <si>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</si>
  <si>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</si>
  <si>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</si>
  <si>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</si>
  <si>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</si>
  <si>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</si>
  <si>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</si>
  <si>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</si>
  <si>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</si>
  <si>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</si>
  <si>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</si>
  <si>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</si>
  <si>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</si>
  <si>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</si>
  <si>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</si>
  <si>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</si>
  <si>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</si>
  <si>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</si>
  <si>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</si>
  <si>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</si>
  <si>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</si>
  <si>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</si>
  <si>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</si>
  <si>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</si>
  <si>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</si>
  <si>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</si>
  <si>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</si>
  <si>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</si>
  <si>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</si>
  <si>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</si>
  <si>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</si>
  <si>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</si>
  <si>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</si>
  <si>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</si>
  <si>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</si>
  <si>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</si>
  <si>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</si>
  <si>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</si>
  <si>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</si>
  <si>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</si>
  <si>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</si>
  <si>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</si>
  <si>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</si>
  <si>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</si>
  <si>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</si>
  <si>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</si>
  <si>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</si>
  <si>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</si>
  <si>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</si>
  <si>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</si>
  <si>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</si>
  <si>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</si>
  <si>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</si>
  <si>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</si>
  <si>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</si>
  <si>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</si>
  <si>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</si>
  <si>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</si>
  <si>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</si>
  <si>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</si>
  <si>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</si>
  <si>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</si>
  <si>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</si>
  <si>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</si>
  <si>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</si>
  <si>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</si>
  <si>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</si>
  <si>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</si>
  <si>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</si>
  <si>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</si>
  <si>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</si>
  <si>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</si>
  <si>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</si>
  <si>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</si>
  <si>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</si>
  <si>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</si>
  <si>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</si>
  <si>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</si>
  <si>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</si>
  <si>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</si>
  <si>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</si>
  <si>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</si>
  <si>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</si>
  <si>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</si>
  <si>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</si>
  <si>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</si>
  <si>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</si>
  <si>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</si>
  <si>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</si>
  <si>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</si>
  <si>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</si>
  <si>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</si>
  <si>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</si>
  <si>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</si>
  <si>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</si>
  <si>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</si>
  <si>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</si>
  <si>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</si>
  <si>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</si>
  <si>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</si>
  <si>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</si>
  <si>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</si>
  <si>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</si>
  <si>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</si>
  <si>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</si>
  <si>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</si>
  <si>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</si>
  <si>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</si>
  <si>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</si>
  <si>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</si>
  <si>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</si>
  <si>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</si>
  <si>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</si>
  <si>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</si>
  <si>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</si>
  <si>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</si>
  <si>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</si>
  <si>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</si>
  <si>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</si>
  <si>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</si>
  <si>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</si>
  <si>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</si>
  <si>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</si>
  <si>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</si>
  <si>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</si>
  <si>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</si>
  <si>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</si>
  <si>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</si>
  <si>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</si>
  <si>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</si>
  <si>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</si>
  <si>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</si>
  <si>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</si>
  <si>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</si>
  <si>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</si>
  <si>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</si>
  <si>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</si>
  <si>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</si>
  <si>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</si>
  <si>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</si>
  <si>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</si>
  <si>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</si>
  <si>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</si>
  <si>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</si>
  <si>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</si>
  <si>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</si>
  <si>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</si>
  <si>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</si>
  <si>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</si>
  <si>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</si>
  <si>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</si>
  <si>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</si>
  <si>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</si>
  <si>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</si>
  <si>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</si>
  <si>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</si>
  <si>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</si>
  <si>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</si>
  <si>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</si>
  <si>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</si>
  <si>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</si>
  <si>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</si>
  <si>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</si>
  <si>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</si>
  <si>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</si>
  <si>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</si>
  <si>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</si>
  <si>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</si>
  <si>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</si>
  <si>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</si>
  <si>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</si>
  <si>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</si>
  <si>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</si>
  <si>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</si>
  <si>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</si>
  <si>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</si>
  <si>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</si>
  <si>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</si>
  <si>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</si>
  <si>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</si>
  <si>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</si>
  <si>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</si>
  <si>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</si>
  <si>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</si>
  <si>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</si>
  <si>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</si>
  <si>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</si>
  <si>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</si>
  <si>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</si>
  <si>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</si>
  <si>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</si>
  <si>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</si>
  <si>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</si>
  <si>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</si>
  <si>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</si>
  <si>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</si>
  <si>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</si>
  <si>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</si>
  <si>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</si>
  <si>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</si>
  <si>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</si>
  <si>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</si>
  <si>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</si>
  <si>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</si>
  <si>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</si>
  <si>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</si>
  <si>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</si>
  <si>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</si>
  <si>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</si>
  <si>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</si>
  <si>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</si>
  <si>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</si>
  <si>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</si>
  <si>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</si>
  <si>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</si>
  <si>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</si>
  <si>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</si>
  <si>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</si>
  <si>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</si>
  <si>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</si>
  <si>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</si>
  <si>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</si>
  <si>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</si>
  <si>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</si>
  <si>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</si>
  <si>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</si>
  <si>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</si>
  <si>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</si>
  <si>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</si>
  <si>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</si>
  <si>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</si>
  <si>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</si>
  <si>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</si>
  <si>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</si>
  <si>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</si>
  <si>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</si>
  <si>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</si>
  <si>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</si>
  <si>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</si>
  <si>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</si>
  <si>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</si>
  <si>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</si>
  <si>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</si>
  <si>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</si>
  <si>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</si>
  <si>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</si>
  <si>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</si>
  <si>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</si>
  <si>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</si>
  <si>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</si>
  <si>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</si>
  <si>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</si>
  <si>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</si>
  <si>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</si>
  <si>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</si>
  <si>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</si>
  <si>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</si>
  <si>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</si>
  <si>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</si>
  <si>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</si>
  <si>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</si>
  <si>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</si>
  <si>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</si>
  <si>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</si>
  <si>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</si>
  <si>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</si>
  <si>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</si>
  <si>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</si>
  <si>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</si>
  <si>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</si>
  <si>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</si>
  <si>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</si>
  <si>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</si>
  <si>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</si>
  <si>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</si>
  <si>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</si>
  <si>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</si>
  <si>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</si>
  <si>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</si>
  <si>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</si>
  <si>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</si>
  <si>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</si>
  <si>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</si>
  <si>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</si>
  <si>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</si>
  <si>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</si>
  <si>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</si>
  <si>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</si>
  <si>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</si>
  <si>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</si>
  <si>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</si>
  <si>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</si>
  <si>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</si>
  <si>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</si>
  <si>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</si>
  <si>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</si>
  <si>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</si>
  <si>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</si>
  <si>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</si>
  <si>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</si>
  <si>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</si>
  <si>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</si>
  <si>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</si>
  <si>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</si>
  <si>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</si>
  <si>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</si>
  <si>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</si>
  <si>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</si>
  <si>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</si>
  <si>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</si>
  <si>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</si>
  <si>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</si>
  <si>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</si>
  <si>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</si>
  <si>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</si>
  <si>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</si>
  <si>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</si>
  <si>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</si>
  <si>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</si>
  <si>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</si>
  <si>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</si>
  <si>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</si>
  <si>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</si>
  <si>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</si>
  <si>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</si>
  <si>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</si>
  <si>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</si>
  <si>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</si>
  <si>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</si>
  <si>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</si>
  <si>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</si>
  <si>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</si>
  <si>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</si>
  <si>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</si>
  <si>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</si>
  <si>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</si>
  <si>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</si>
  <si>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</si>
  <si>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</si>
  <si>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</si>
  <si>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</si>
  <si>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</si>
  <si>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</si>
  <si>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</si>
  <si>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</si>
  <si>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</si>
  <si>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</si>
  <si>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</si>
  <si>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</si>
  <si>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</si>
  <si>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</si>
  <si>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</si>
  <si>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</si>
  <si>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</si>
  <si>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</si>
  <si>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</si>
  <si>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</si>
  <si>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</si>
  <si>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</si>
  <si>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</si>
  <si>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</si>
  <si>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</si>
  <si>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</si>
  <si>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</si>
  <si>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</si>
  <si>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</si>
  <si>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</si>
  <si>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</si>
  <si>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</si>
  <si>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</si>
  <si>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</si>
  <si>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</si>
  <si>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</si>
  <si>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</si>
  <si>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</si>
  <si>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</si>
  <si>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</si>
  <si>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</si>
  <si>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</si>
  <si>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</si>
  <si>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</si>
  <si>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</si>
  <si>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</si>
  <si>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</si>
  <si>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</si>
  <si>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</si>
  <si>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</si>
  <si>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</si>
  <si>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</si>
  <si>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</si>
  <si>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</si>
  <si>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</si>
  <si>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</si>
  <si>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</si>
  <si>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</si>
  <si>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</si>
  <si>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</si>
  <si>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</si>
  <si>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</si>
  <si>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</si>
  <si>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</si>
  <si>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</si>
  <si>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</si>
  <si>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</si>
  <si>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</si>
  <si>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</si>
  <si>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</si>
  <si>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</si>
  <si>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</si>
  <si>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</si>
  <si>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</si>
  <si>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</si>
  <si>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</si>
  <si>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</si>
  <si>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</si>
  <si>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</si>
  <si>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</si>
  <si>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</si>
  <si>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</si>
  <si>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</si>
  <si>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</si>
  <si>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</si>
  <si>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</si>
  <si>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</si>
  <si>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</si>
  <si>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</si>
  <si>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</si>
  <si>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</si>
  <si>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</si>
  <si>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</si>
  <si>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</si>
  <si>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</si>
  <si>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</si>
  <si>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</si>
  <si>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</si>
  <si>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</si>
  <si>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</si>
  <si>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</si>
  <si>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</si>
  <si>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</si>
  <si>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</si>
  <si>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</si>
  <si>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</si>
  <si>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</si>
  <si>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</si>
  <si>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</si>
  <si>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</si>
  <si>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</si>
  <si>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</si>
  <si>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</si>
  <si>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</si>
  <si>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</si>
  <si>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</si>
  <si>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</si>
  <si>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</si>
  <si>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</si>
  <si>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</si>
  <si>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</si>
  <si>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</si>
  <si>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</si>
  <si>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</si>
  <si>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</si>
  <si>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</si>
  <si>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</si>
  <si>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</si>
  <si>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</si>
  <si>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</si>
  <si>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</si>
  <si>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</si>
  <si>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</si>
  <si>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</si>
  <si>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</si>
  <si>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</si>
  <si>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</si>
  <si>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</si>
  <si>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</si>
  <si>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</si>
  <si>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</si>
  <si>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</si>
  <si>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</si>
  <si>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</si>
  <si>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</si>
  <si>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</si>
  <si>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</si>
  <si>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</si>
  <si>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</si>
  <si>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</si>
  <si>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</si>
  <si>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</si>
  <si>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</si>
  <si>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</si>
  <si>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</si>
  <si>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</si>
  <si>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</si>
  <si>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</si>
  <si>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</si>
  <si>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</si>
  <si>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</si>
  <si>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</si>
  <si>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</si>
  <si>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</si>
  <si>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</si>
  <si>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</si>
  <si>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</si>
  <si>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</si>
  <si>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</si>
  <si>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</si>
  <si>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</si>
  <si>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</si>
  <si>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</si>
  <si>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</si>
  <si>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</si>
  <si>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</si>
  <si>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</si>
  <si>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</si>
  <si>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</si>
  <si>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</si>
  <si>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</si>
  <si>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</si>
  <si>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</si>
  <si>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</si>
  <si>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</si>
  <si>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</si>
  <si>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</si>
  <si>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</si>
  <si>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</si>
  <si>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</si>
  <si>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</si>
  <si>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</si>
  <si>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</si>
  <si>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</si>
  <si>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</si>
  <si>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</si>
  <si>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</si>
  <si>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</si>
  <si>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</si>
  <si>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</si>
  <si>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</si>
  <si>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</si>
  <si>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</si>
  <si>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</si>
  <si>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</si>
  <si>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</si>
  <si>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</si>
  <si>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</si>
  <si>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</si>
  <si>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</si>
  <si>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</si>
  <si>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</si>
  <si>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</si>
  <si>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</si>
  <si>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</si>
  <si>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</si>
  <si>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</si>
  <si>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</si>
  <si>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</si>
  <si>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</si>
  <si>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</si>
  <si>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</si>
  <si>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</si>
  <si>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</si>
  <si>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</si>
  <si>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</si>
  <si>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</si>
  <si>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</si>
  <si>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</si>
  <si>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</si>
  <si>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</si>
  <si>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</si>
  <si>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</si>
  <si>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</si>
  <si>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</si>
  <si>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</si>
  <si>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</si>
  <si>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</si>
  <si>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</si>
  <si>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</si>
  <si>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</si>
  <si>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</si>
  <si>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</si>
  <si>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</si>
  <si>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</si>
  <si>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</si>
  <si>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</si>
  <si>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</si>
  <si>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</si>
  <si>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</si>
  <si>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</si>
  <si>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</si>
  <si>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</si>
  <si>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</si>
  <si>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</si>
  <si>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</si>
  <si>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</si>
  <si>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</si>
  <si>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</si>
  <si>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</si>
  <si>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</si>
  <si>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</si>
  <si>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</si>
  <si>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</si>
  <si>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</si>
  <si>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</si>
  <si>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</si>
  <si>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</si>
  <si>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</si>
  <si>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</si>
  <si>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</si>
  <si>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</si>
  <si>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</si>
  <si>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</si>
  <si>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</si>
  <si>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</si>
  <si>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</si>
  <si>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</si>
  <si>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</si>
  <si>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</si>
  <si>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</si>
  <si>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</si>
  <si>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</si>
  <si>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</si>
  <si>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</si>
  <si>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</si>
  <si>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</si>
  <si>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</si>
  <si>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</si>
  <si>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</si>
  <si>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</si>
  <si>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</si>
  <si>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</si>
  <si>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</si>
  <si>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</si>
  <si>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</si>
  <si>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</si>
  <si>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</si>
  <si>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</si>
  <si>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</si>
  <si>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</si>
  <si>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</si>
  <si>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</si>
  <si>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</si>
  <si>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</si>
  <si>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</si>
  <si>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</si>
  <si>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</si>
  <si>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</si>
  <si>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</si>
  <si>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</si>
  <si>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</si>
  <si>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</si>
  <si>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</si>
  <si>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</si>
  <si>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</si>
  <si>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</si>
  <si>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</si>
  <si>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</si>
  <si>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</si>
  <si>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</si>
  <si>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</si>
  <si>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</si>
  <si>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</si>
  <si>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</si>
  <si>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</si>
  <si>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</si>
  <si>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</si>
  <si>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</si>
  <si>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</si>
  <si>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</si>
  <si>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</si>
  <si>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</si>
  <si>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</si>
  <si>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</si>
  <si>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</si>
  <si>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</si>
  <si>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</si>
  <si>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</si>
  <si>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</si>
  <si>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</si>
  <si>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</si>
  <si>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</si>
  <si>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</si>
  <si>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</si>
  <si>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</si>
  <si>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</si>
  <si>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</si>
  <si>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</si>
  <si>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</si>
  <si>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</si>
  <si>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</si>
  <si>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</si>
  <si>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</si>
  <si>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</si>
  <si>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</si>
  <si>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</si>
  <si>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</si>
  <si>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</si>
  <si>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</si>
  <si>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</si>
  <si>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</si>
  <si>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</si>
  <si>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</si>
  <si>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</si>
  <si>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</si>
  <si>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</si>
  <si>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</si>
  <si>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</si>
  <si>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</si>
  <si>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</si>
  <si>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</si>
  <si>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</si>
  <si>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</si>
  <si>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</si>
  <si>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</si>
  <si>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</si>
  <si>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</si>
  <si>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</si>
  <si>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</si>
  <si>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</si>
  <si>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</si>
  <si>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</si>
  <si>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</si>
  <si>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</si>
  <si>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</si>
  <si>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</si>
  <si>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</si>
  <si>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</si>
  <si>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</si>
  <si>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</si>
  <si>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</si>
  <si>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</si>
  <si>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</si>
  <si>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</si>
  <si>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</si>
  <si>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</si>
  <si>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</si>
  <si>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</si>
  <si>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</si>
  <si>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</si>
  <si>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</si>
  <si>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</si>
  <si>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</si>
  <si>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</si>
  <si>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</si>
  <si>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</si>
  <si>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</si>
  <si>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</si>
  <si>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</si>
  <si>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</si>
  <si>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</si>
  <si>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</si>
  <si>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</si>
  <si>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</si>
  <si>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</si>
  <si>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</si>
  <si>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</si>
  <si>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</si>
  <si>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</si>
  <si>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</si>
  <si>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</si>
  <si>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</si>
  <si>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</si>
  <si>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</si>
  <si>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</si>
  <si>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</si>
  <si>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</si>
  <si>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</si>
  <si>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</si>
  <si>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</si>
  <si>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</si>
  <si>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</si>
  <si>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</si>
  <si>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</si>
  <si>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</si>
  <si>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</si>
  <si>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</si>
  <si>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</si>
  <si>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</si>
  <si>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</si>
  <si>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</si>
  <si>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</si>
  <si>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</si>
  <si>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</si>
  <si>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</si>
  <si>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</si>
  <si>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</si>
  <si>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</si>
  <si>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</si>
  <si>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</si>
  <si>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</si>
  <si>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</si>
  <si>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</si>
  <si>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</si>
  <si>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</si>
  <si>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</si>
  <si>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</si>
  <si>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</si>
  <si>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</si>
  <si>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</si>
  <si>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</si>
  <si>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</si>
  <si>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</si>
  <si>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</si>
  <si>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</si>
  <si>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</si>
  <si>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</si>
  <si>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</si>
  <si>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</si>
  <si>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</si>
  <si>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</si>
  <si>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</si>
  <si>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</si>
  <si>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</si>
  <si>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</si>
  <si>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</si>
  <si>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</si>
  <si>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</si>
  <si>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</si>
  <si>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</si>
  <si>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</si>
  <si>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</si>
  <si>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</si>
  <si>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</si>
  <si>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</si>
  <si>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</si>
  <si>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</si>
  <si>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</si>
  <si>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</si>
  <si>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</si>
  <si>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</si>
  <si>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</si>
  <si>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</si>
  <si>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</si>
  <si>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</si>
  <si>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</si>
  <si>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</si>
  <si>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</si>
  <si>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</si>
  <si>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</si>
  <si>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</si>
  <si>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</si>
  <si>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</si>
  <si>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</si>
  <si>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</si>
  <si>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</si>
  <si>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</si>
  <si>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</si>
  <si>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</si>
  <si>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</si>
  <si>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</si>
  <si>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</si>
  <si>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</si>
  <si>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</si>
  <si>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</si>
  <si>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</si>
  <si>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</si>
  <si>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</si>
  <si>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</si>
  <si>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</si>
  <si>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</si>
  <si>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</si>
  <si>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</si>
  <si>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</si>
  <si>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</si>
  <si>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</si>
  <si>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</si>
  <si>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</si>
  <si>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</si>
  <si>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</si>
  <si>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</si>
  <si>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</si>
  <si>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</si>
  <si>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</si>
  <si>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</si>
  <si>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</si>
  <si>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</si>
  <si>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</si>
  <si>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</si>
  <si>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</si>
  <si>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</si>
  <si>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</si>
  <si>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</si>
  <si>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</si>
  <si>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</si>
  <si>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</si>
  <si>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</si>
  <si>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</si>
  <si>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</si>
  <si>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</si>
  <si>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</si>
  <si>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</si>
  <si>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</si>
  <si>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</si>
  <si>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</si>
  <si>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</si>
  <si>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</si>
  <si>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</si>
  <si>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</si>
  <si>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</si>
  <si>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</si>
  <si>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</si>
  <si>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</si>
  <si>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</si>
  <si>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</si>
  <si>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</si>
  <si>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</si>
  <si>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</si>
  <si>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</si>
  <si>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</si>
  <si>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</si>
  <si>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</si>
  <si>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</si>
  <si>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</si>
  <si>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</si>
  <si>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</si>
  <si>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</si>
  <si>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</si>
  <si>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</si>
  <si>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</si>
  <si>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</si>
  <si>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</si>
  <si>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</si>
  <si>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</si>
  <si>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</si>
  <si>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</si>
  <si>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</si>
  <si>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</si>
  <si>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</si>
  <si>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</si>
  <si>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</si>
  <si>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</si>
  <si>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</si>
  <si>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</si>
  <si>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</si>
  <si>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</si>
  <si>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</si>
  <si>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</si>
  <si>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</si>
  <si>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</si>
  <si>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</si>
  <si>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</si>
  <si>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</si>
  <si>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</si>
  <si>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</si>
  <si>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</si>
  <si>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</si>
  <si>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</si>
  <si>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</si>
  <si>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</si>
  <si>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</si>
  <si>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</si>
  <si>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</si>
  <si>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</si>
  <si>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</si>
  <si>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</si>
  <si>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</si>
  <si>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</si>
  <si>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</si>
  <si>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</si>
  <si>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</si>
  <si>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</si>
  <si>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</si>
  <si>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</si>
  <si>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</si>
  <si>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</si>
  <si>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</si>
  <si>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</si>
  <si>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</si>
  <si>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</si>
  <si>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</si>
  <si>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</si>
  <si>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</si>
  <si>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</si>
  <si>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</si>
  <si>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</si>
  <si>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</si>
  <si>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</si>
  <si>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</si>
  <si>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</si>
  <si>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</si>
  <si>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</si>
  <si>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</si>
  <si>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</si>
  <si>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</si>
  <si>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</si>
  <si>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</si>
  <si>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</si>
  <si>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</si>
  <si>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</si>
  <si>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</si>
  <si>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</si>
  <si>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</si>
  <si>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</si>
  <si>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</si>
  <si>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</si>
  <si>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</si>
  <si>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</si>
  <si>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</si>
  <si>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</si>
  <si>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</si>
  <si>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</si>
  <si>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</si>
  <si>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</si>
  <si>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</si>
  <si>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</si>
  <si>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</si>
  <si>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</si>
  <si>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</si>
  <si>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</si>
  <si>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</si>
  <si>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</si>
  <si>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</si>
  <si>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</si>
  <si>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</si>
  <si>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</si>
  <si>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</si>
  <si>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</si>
  <si>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</si>
  <si>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</si>
  <si>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</si>
  <si>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</si>
  <si>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</si>
  <si>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</si>
  <si>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</si>
  <si>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</si>
  <si>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</si>
  <si>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</si>
  <si>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</si>
  <si>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</si>
  <si>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</si>
  <si>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</si>
  <si>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</si>
  <si>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</si>
  <si>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</si>
  <si>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</si>
  <si>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</si>
  <si>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</si>
  <si>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</si>
  <si>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</si>
  <si>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</si>
  <si>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</si>
  <si>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</si>
  <si>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</si>
  <si>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</si>
  <si>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</si>
  <si>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</si>
  <si>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</si>
  <si>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</si>
  <si>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</si>
  <si>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</si>
  <si>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</si>
  <si>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</si>
  <si>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</si>
  <si>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</si>
  <si>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</si>
  <si>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</si>
  <si>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</si>
  <si>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</si>
  <si>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</si>
  <si>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</si>
  <si>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</si>
  <si>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</si>
  <si>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</si>
  <si>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</si>
  <si>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</si>
  <si>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</si>
  <si>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</si>
  <si>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</si>
  <si>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</si>
  <si>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</si>
  <si>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</si>
  <si>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</si>
  <si>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</si>
  <si>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</si>
  <si>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</si>
  <si>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</si>
  <si>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</si>
  <si>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</si>
  <si>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</si>
  <si>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</si>
  <si>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</si>
  <si>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</si>
  <si>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</si>
  <si>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</si>
  <si>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</si>
  <si>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</si>
  <si>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</si>
  <si>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</si>
  <si>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</si>
  <si>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</si>
  <si>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</si>
  <si>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</si>
  <si>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</si>
  <si>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</si>
  <si>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</si>
  <si>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</si>
  <si>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</si>
  <si>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</si>
  <si>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</si>
  <si>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</si>
  <si>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</si>
  <si>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</si>
  <si>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</si>
  <si>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</si>
  <si>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</si>
  <si>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</si>
  <si>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</si>
  <si>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</si>
  <si>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</si>
  <si>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</si>
  <si>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</si>
  <si>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</si>
  <si>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</si>
  <si>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</si>
  <si>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</si>
  <si>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</si>
  <si>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</si>
  <si>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</si>
  <si>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</si>
  <si>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</si>
  <si>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</si>
  <si>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</si>
  <si>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</si>
  <si>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</si>
  <si>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</si>
  <si>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</si>
  <si>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</si>
  <si>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</si>
  <si>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</si>
  <si>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</si>
  <si>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</si>
  <si>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</si>
  <si>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</si>
  <si>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</si>
  <si>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</si>
  <si>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</si>
  <si>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</si>
  <si>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</si>
  <si>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</si>
  <si>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</si>
  <si>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</si>
  <si>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</si>
  <si>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</si>
  <si>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</si>
  <si>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</si>
  <si>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</si>
  <si>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</si>
  <si>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</si>
  <si>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</si>
  <si>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</si>
  <si>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</si>
  <si>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</si>
  <si>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</si>
  <si>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</si>
  <si>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</si>
  <si>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</si>
  <si>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</si>
  <si>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</si>
  <si>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</si>
  <si>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</si>
  <si>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</si>
  <si>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</si>
  <si>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</si>
  <si>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</si>
  <si>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</si>
  <si>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</si>
  <si>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</si>
  <si>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</si>
  <si>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</si>
  <si>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</si>
  <si>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</si>
  <si>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</si>
  <si>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</si>
  <si>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</si>
  <si>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</si>
  <si>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</si>
  <si>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</si>
  <si>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</si>
  <si>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</si>
  <si>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</si>
  <si>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</si>
  <si>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</si>
  <si>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</si>
  <si>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</si>
  <si>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</si>
  <si>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</si>
  <si>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</si>
  <si>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</si>
  <si>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</si>
  <si>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</si>
  <si>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</si>
  <si>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</si>
  <si>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</si>
  <si>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</si>
  <si>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</si>
  <si>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</si>
  <si>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</si>
  <si>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</si>
  <si>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</si>
  <si>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</si>
  <si>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</si>
  <si>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</si>
  <si>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</si>
  <si>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</si>
  <si>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</si>
  <si>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</si>
  <si>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</si>
  <si>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</si>
  <si>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</si>
  <si>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</si>
  <si>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</si>
  <si>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</si>
  <si>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</si>
  <si>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</si>
  <si>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</si>
  <si>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</si>
  <si>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</si>
  <si>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</si>
  <si>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</si>
  <si>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</si>
  <si>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</si>
  <si>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</si>
  <si>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</si>
  <si>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</si>
  <si>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</si>
  <si>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</si>
  <si>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</si>
  <si>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</si>
  <si>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</si>
  <si>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</si>
  <si>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</si>
  <si>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</si>
  <si>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</si>
  <si>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</si>
  <si>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</si>
  <si>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</si>
  <si>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</si>
  <si>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</si>
  <si>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</si>
  <si>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</si>
  <si>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</si>
  <si>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</si>
  <si>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</si>
  <si>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</si>
  <si>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</si>
  <si>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</si>
  <si>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</si>
  <si>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</si>
  <si>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</si>
  <si>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</si>
  <si>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</si>
  <si>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</si>
  <si>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</si>
  <si>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</si>
  <si>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</si>
  <si>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</si>
  <si>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</si>
  <si>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</si>
  <si>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</si>
  <si>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</si>
  <si>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</si>
  <si>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</si>
  <si>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</si>
  <si>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</si>
  <si>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</si>
  <si>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</si>
  <si>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</si>
  <si>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</si>
  <si>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</si>
  <si>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</si>
  <si>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</si>
  <si>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</si>
  <si>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</si>
  <si>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</si>
  <si>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</si>
  <si>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</si>
  <si>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</si>
  <si>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</si>
  <si>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</si>
  <si>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</si>
  <si>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</si>
  <si>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</si>
  <si>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</si>
  <si>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</si>
  <si>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</si>
  <si>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</si>
  <si>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</si>
  <si>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</si>
  <si>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</si>
  <si>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</si>
  <si>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</si>
  <si>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</si>
  <si>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</si>
  <si>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</si>
  <si>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</si>
  <si>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</si>
  <si>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</si>
  <si>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</si>
  <si>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</si>
  <si>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</si>
  <si>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</si>
  <si>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</si>
  <si>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</si>
  <si>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</si>
  <si>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</si>
  <si>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</si>
  <si>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</si>
  <si>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</si>
  <si>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</si>
  <si>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</si>
  <si>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</si>
  <si>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</si>
  <si>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</si>
  <si>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</si>
  <si>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</si>
  <si>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</si>
  <si>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</si>
  <si>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</si>
  <si>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</si>
  <si>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</si>
  <si>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</si>
  <si>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</si>
  <si>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</si>
  <si>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</si>
  <si>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</si>
  <si>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</si>
  <si>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</si>
  <si>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</si>
  <si>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</si>
  <si>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</si>
  <si>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</si>
  <si>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</si>
  <si>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</si>
  <si>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</si>
  <si>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</si>
  <si>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</si>
  <si>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</si>
  <si>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</si>
  <si>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</si>
  <si>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</si>
  <si>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</si>
  <si>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</si>
  <si>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</si>
  <si>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</si>
  <si>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</si>
  <si>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</si>
  <si>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</si>
  <si>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</si>
  <si>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</si>
  <si>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</si>
  <si>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</si>
  <si>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</si>
  <si>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</si>
  <si>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</si>
  <si>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</si>
  <si>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</si>
  <si>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</si>
  <si>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</si>
  <si>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</si>
  <si>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</si>
  <si>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</si>
  <si>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</si>
  <si>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</si>
  <si>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</si>
  <si>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</si>
  <si>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</si>
  <si>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</si>
  <si>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</si>
  <si>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</si>
  <si>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</si>
  <si>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</si>
  <si>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</si>
  <si>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</si>
  <si>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</si>
  <si>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</si>
  <si>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</si>
  <si>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</si>
  <si>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</si>
  <si>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</si>
  <si>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</si>
  <si>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</si>
  <si>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</si>
  <si>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</si>
  <si>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</si>
  <si>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</si>
  <si>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</si>
  <si>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</si>
  <si>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</si>
  <si>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</si>
  <si>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</si>
  <si>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</si>
  <si>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</si>
  <si>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</si>
  <si>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</si>
  <si>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</si>
  <si>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</si>
  <si>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</si>
  <si>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</si>
  <si>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</si>
  <si>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</si>
  <si>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</si>
  <si>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</si>
  <si>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</si>
  <si>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</si>
  <si>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</si>
  <si>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</si>
  <si>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</si>
  <si>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</si>
  <si>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</si>
  <si>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</si>
  <si>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</si>
  <si>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</si>
  <si>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</si>
  <si>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</si>
  <si>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</si>
  <si>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</si>
  <si>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</si>
  <si>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</si>
  <si>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</si>
  <si>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</si>
  <si>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</si>
  <si>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</si>
  <si>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</si>
  <si>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</si>
  <si>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</si>
  <si>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</si>
  <si>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</si>
  <si>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</si>
  <si>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</si>
  <si>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</si>
  <si>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</si>
  <si>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</si>
  <si>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</si>
  <si>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</si>
  <si>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</si>
  <si>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</si>
  <si>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</si>
  <si>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</si>
  <si>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</si>
  <si>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</si>
  <si>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</si>
  <si>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</si>
  <si>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</si>
  <si>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</si>
  <si>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</si>
  <si>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</si>
  <si>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</si>
  <si>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</si>
  <si>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</si>
  <si>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</si>
  <si>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</si>
  <si>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</si>
  <si>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</si>
  <si>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</si>
  <si>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</si>
  <si>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</si>
  <si>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</si>
  <si>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</si>
  <si>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</si>
  <si>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</si>
  <si>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</si>
  <si>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</si>
  <si>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</si>
  <si>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</si>
  <si>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</si>
  <si>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</si>
  <si>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</si>
  <si>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</si>
  <si>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</si>
  <si>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</si>
  <si>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</si>
  <si>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</si>
  <si>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</si>
  <si>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</si>
  <si>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</si>
  <si>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</si>
  <si>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</si>
  <si>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</si>
  <si>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</si>
  <si>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</si>
  <si>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</si>
  <si>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</si>
  <si>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</si>
  <si>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</si>
  <si>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</si>
  <si>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</si>
  <si>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</si>
  <si>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</si>
  <si>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</si>
  <si>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</si>
  <si>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</si>
  <si>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</si>
  <si>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</si>
  <si>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</si>
  <si>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</si>
  <si>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</si>
  <si>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</si>
  <si>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</si>
  <si>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</si>
  <si>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</si>
  <si>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</si>
  <si>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</si>
  <si>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</si>
  <si>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</si>
  <si>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</si>
  <si>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</si>
  <si>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</si>
  <si>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</si>
  <si>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</si>
  <si>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</si>
  <si>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</si>
  <si>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</si>
  <si>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</si>
  <si>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</si>
  <si>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</si>
  <si>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</si>
  <si>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</si>
  <si>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</si>
  <si>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</si>
  <si>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</si>
  <si>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</si>
  <si>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</si>
  <si>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</si>
  <si>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</si>
  <si>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</si>
  <si>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</si>
  <si>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</si>
  <si>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</si>
  <si>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</si>
  <si>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</si>
  <si>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</si>
  <si>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</si>
  <si>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</si>
  <si>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</si>
  <si>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</si>
  <si>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</si>
  <si>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</si>
  <si>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</si>
  <si>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</si>
  <si>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</si>
  <si>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</si>
  <si>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</si>
  <si>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</si>
  <si>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</si>
  <si>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</si>
  <si>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</si>
  <si>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</si>
  <si>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</si>
  <si>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</si>
  <si>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</si>
  <si>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</si>
  <si>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</si>
  <si>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</si>
  <si>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</si>
  <si>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</si>
  <si>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</si>
  <si>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</si>
  <si>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</si>
  <si>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</si>
  <si>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</si>
  <si>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</si>
  <si>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</si>
  <si>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</si>
  <si>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</si>
  <si>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</si>
  <si>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</si>
  <si>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</si>
  <si>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</si>
  <si>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</si>
  <si>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</si>
  <si>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</si>
  <si>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</si>
  <si>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</si>
  <si>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</si>
  <si>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</si>
  <si>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</si>
  <si>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</si>
  <si>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</si>
  <si>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</si>
  <si>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</si>
  <si>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</si>
  <si>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</si>
  <si>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</si>
  <si>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</si>
  <si>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</si>
  <si>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</si>
  <si>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</si>
  <si>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</si>
  <si>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</si>
  <si>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</si>
  <si>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</si>
  <si>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</si>
  <si>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</si>
  <si>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</si>
  <si>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</si>
  <si>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</si>
  <si>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</si>
  <si>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</si>
  <si>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</si>
  <si>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</si>
  <si>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50 mins </t>
  </si>
  <si>
    <t>PCM-20251004-00001986</t>
  </si>
  <si>
    <t>PCM-20251005-00002029</t>
  </si>
  <si>
    <t xml:space="preserve">ETA 30 mins </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</si>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</sst>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4" totalsRowShown="0" headerRowDxfId="15" dataDxfId="14" headerRowBorderDxfId="12" tableBorderDxfId="13">
  <autoFilter ref="A1:L2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272.67258773148205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45935.621013657408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45935.621013657408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45935.621013657408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45935.621013657408</v>
      </c>
      <c r="H6" s="68"/>
      <c r="I6" s="73" t="str">
        <f>IFERROR(VLOOKUP(D6,DB!A:F,6,0),"")</f>
        <v/>
      </c>
      <c r="J6" s="73" t="str">
        <f>IFERROR(VLOOKUP(D6,DB!A:G,7,0),"")</f>
        <v/>
      </c>
      <c r="K6" s="69"/>
      <c r="L6" s="70" t="str">
        <f>IFERROR(VLOOKUP(D6,DB!A:I,9,0),"")</f>
        <v/>
      </c>
    </row>
    <row r="7" spans="1:12" ht="15" customHeight="1">
      <c r="A7" s="63"/>
      <c r="B7" s="73" t="str">
        <f>IFERROR(VLOOKUP(D7,DB!A:K,11,0),"")</f>
        <v>R1</v>
      </c>
      <c r="C7" s="64"/>
      <c r="D7" s="93" t="s">
        <v>16595</v>
      </c>
      <c r="E7" s="65"/>
      <c r="F7" s="66"/>
      <c r="G7" s="67">
        <f ca="1">IFERROR(NOW()-F7,"")</f>
        <v>45935.621013657408</v>
      </c>
      <c r="H7" s="68"/>
      <c r="I7" s="73" t="str">
        <f>IFERROR(VLOOKUP(D7,DB!A:F,6,0),"")</f>
        <v>Generator-DG</v>
      </c>
      <c r="J7" s="73" t="str">
        <f>IFERROR(VLOOKUP(D7,DB!A:G,7,0),"")</f>
        <v>Vandalized</v>
      </c>
      <c r="K7" s="69"/>
      <c r="L7" s="70" t="str">
        <f>IFERROR(VLOOKUP(D7,DB!A:I,9,0),"")</f>
        <v>Latis</v>
      </c>
    </row>
    <row r="8" spans="1:12" ht="15" customHeight="1">
      <c r="A8" s="141"/>
      <c r="B8" s="142" t="str">
        <f>IFERROR(VLOOKUP(D8,DB!A:K,11,0),"")</f>
        <v/>
      </c>
      <c r="C8" s="142"/>
      <c r="D8" s="142"/>
      <c r="E8" s="143"/>
      <c r="F8" s="144"/>
      <c r="G8" s="145">
        <f ca="1">IFERROR(NOW()-F8,"")</f>
        <v>45935.621013657408</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45935.621013657408</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45935.621013657408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45935.621013657408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45935.621013657408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45935.621013657408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45935.621013657408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45935.621013657408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45935.621013657408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45935.621013657408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45935.621013657408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45935.621013657408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45935.621013657408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45935.621013657408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45935.621013657408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45935.621013657408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45935.621013657408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45935.621013657408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45935.621013657408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45935.621013657408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45935.621013657408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45935.621013657408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45935.621013657408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45935.621013657408</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243.96923124999739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128.89393032407679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110.62117569444672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0.18889560185198206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3.9532175927888602E-2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45935.621013657408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45935.621013657408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45935.621013657408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45935.621013657408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45935.621013657408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45935.621013657408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45935.621013657408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45935.621013657408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45935.621013657408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45935.621013657408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45935.621013657408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45935.621013657408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45935.621013657408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45935.621013657408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45935.621013657408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45935.621013657408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45935.621013657408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45935.621013657408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45935.621013657408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45935.621013657408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45935.621013657408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45935.621013657408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45935.621013657408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45935.621013657408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45935.621013657408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45935.621013657408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45935.621013657408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45935.621013657408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45935.621013657408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45935.621013657408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45935.621013657408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45935.621013657408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45935.621013657408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45935.621013657408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45935.621013657408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45935.621013657408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45935.621013657408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45935.621013657408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45935.621013657408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45935.621013657408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45935.621013657408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45935.621013657408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45935.621013657408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45935.621013657408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45935.621013657408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45935.621013657408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45935.621013657408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45935.621013657408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45935.621013657408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45935.621013657408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45935.621013657408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45935.621013657408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45935.621013657408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45935.621013657408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45935.621013657408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45935.621013657408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45935.621013657408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45935.621013657408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45935.621013657408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45935.621013657408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45935.621013657408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45935.621013657408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45935.621013657408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45935.621013657408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45935.621013657408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45935.621013657408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45935.621013657408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45935.621013657408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45935.621013657408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45935.621013657408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45935.621013657408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45935.621013657408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45935.621013657408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45935.621013657408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45935.621013657408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45935.621013657408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45935.621013657408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45935.621013657408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45935.621013657408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45935.621013657408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45935.621013657408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45935.621013657408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45935.621013657408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45935.621013657408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45935.621013657408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45935.621013657408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45935.621013657408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45935.621013657408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45935.621013657408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45935.621013657408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45935.621013657408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45935.621013657408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45935.621013657408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45935.621013657408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45935.621013657408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45935.621013657408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45935.621013657408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45935.621013657408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45935.621013657408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45935.621013657408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45935.621013657408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45935.621013657408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45935.621013657408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45935.621013657408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45935.621013657408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45935.621013657408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45935.621013657408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45935.621013657408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45935.621013657408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45935.621013657408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45935.621013657408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45935.621013657408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45935.621013657408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45935.621013657408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45935.621013657408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45935.621013657408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45935.621013657408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45935.621013657408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45935.621013657408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45935.621013657408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45935.621013657408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45935.621013657408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45935.621013657408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45935.621013657408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45935.621013657408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45935.621013657408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45935.621013657408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45935.621013657408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45935.621013657408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45935.621013657408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45935.621013657408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45935.621013657408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45935.621013657408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45935.621013657408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45935.621013657408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45935.621013657408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45935.621013657408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45935.621013657408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45935.621013657408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45935.621013657408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45935.621013657408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45935.621013657408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45935.621013657408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45935.621013657408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45935.621013657408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45935.621013657408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45935.621013657408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45935.621013657408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45935.621013657408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45935.621013657408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45935.621013657408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45935.621013657408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45935.621013657408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45935.621013657408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45935.621013657408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45935.621013657408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45935.621013657408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45935.621013657408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45935.621013657408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45935.621013657408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45935.621013657408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45935.621013657408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45935.621013657408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45935.621013657408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45935.621013657408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45935.621013657408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45935.621013657408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45935.621013657408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45935.621013657408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45935.621013657408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45935.621013657408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45935.621013657408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45935.621013657408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45935.621013657408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45935.621013657408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45935.621013657408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45935.621013657408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45935.621013657408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45935.621013657408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45935.621013657408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45935.621013657408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45935.621013657408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45935.621013657408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45935.621013657408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45935.621013657408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45935.621013657408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45935.621013657408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45935.621013657408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45935.621013657408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45935.621013657408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45935.621013657408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45935.621013657408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45935.621013657408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45935.621013657408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45935.621013657408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45935.621013657408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45935.621013657408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45935.621013657408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45935.621013657408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45935.621013657408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45935.621013657408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45935.621013657408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45935.621013657408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45935.621013657408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45935.621013657408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45935.621013657408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45935.621013657408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45935.621013657408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45935.621013657408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45935.621013657408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45935.621013657408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45935.621013657408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45935.621013657408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45935.621013657408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45935.621013657408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45935.621013657408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45935.621013657408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45935.621013657408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45935.621013657408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45935.621013657408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45935.621013657408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45935.621013657408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45935.621013657408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45935.621013657408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45935.621013657408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45935.621013657408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45935.621013657408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45935.621013657408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45935.621013657408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45935.621013657408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45935.621013657408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45935.621013657408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45935.621013657408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45935.621013657408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45935.621013657408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45935.621013657408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45935.621013657408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45935.621013657408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45935.621013657408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45935.621013657408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45935.621013657408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45935.621013657408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45935.621013657408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45935.621013657408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45935.621013657408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45935.621013657408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45935.621013657408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45935.621013657408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45935.621013657408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45935.621013657408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45935.621013657408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45935.621013657408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45935.621013657408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45935.621013657408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45935.621013657408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45935.621013657408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45935.621013657408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45935.621013657408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45935.621013657408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45935.621013657408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45935.621013657408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45935.621013657408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45935.621013657408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45935.621013657408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45935.621013657408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45935.621013657408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45935.621013657408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45935.621013657408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45935.621013657408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45935.621013657408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45935.621013657408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45935.621013657408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45935.621013657408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45935.621013657408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45935.621013657408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45935.621013657408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45935.621013657408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45935.621013657408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45935.621013657408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45935.621013657408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45935.621013657408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45935.621013657408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45935.621013657408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45935.621013657408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45935.621013657408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45935.621013657408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45935.621013657408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45935.621013657408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45935.621013657408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45935.621013657408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45935.621013657408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45935.621013657408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45935.621013657408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45935.621013657408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45935.621013657408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45935.621013657408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45935.621013657408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45935.621013657408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45935.621013657408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45935.621013657408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45935.621013657408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45935.621013657408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45935.621013657408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45935.621013657408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45935.621013657408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45935.621013657408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45935.621013657408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45935.621013657408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45935.621013657408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45935.621013657408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45935.621013657408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45935.621013657408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45935.621013657408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45935.621013657408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45935.621013657408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45935.621013657408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45935.621013657408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45935.621013657408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45935.621013657408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45935.621013657408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45935.621013657408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45935.621013657408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45935.621013657408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45935.621013657408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45935.621013657408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45935.621013657408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45935.621013657408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45935.621013657408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45935.621013657408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45935.621013657408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45935.621013657408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45935.621013657408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45935.621013657408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45935.621013657408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45935.621013657408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45935.621013657408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45935.621013657408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45935.621013657408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45935.621013657408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45935.621013657408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45935.621013657408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45935.621013657408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45935.621013657408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45935.621013657408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45935.621013657408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45935.621013657408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45935.621013657408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45935.621013657408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45935.621013657408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45935.621013657408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45935.621013657408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45935.621013657408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45935.621013657408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45935.621013657408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45935.621013657408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45935.621013657408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45935.621013657408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45935.621013657408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45935.621013657408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45935.621013657408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45935.621013657408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45935.621013657408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45935.621013657408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45935.621013657408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45935.621013657408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45935.621013657408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45935.621013657408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45935.621013657408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45935.621013657408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45935.621013657408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45935.621013657408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45935.621013657408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45935.621013657408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45935.621013657408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45935.621013657408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45935.621013657408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45935.621013657408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45935.621013657408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45935.621013657408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45935.621013657408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45935.621013657408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45935.621013657408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45935.621013657408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45935.621013657408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45935.621013657408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45935.621013657408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45935.621013657408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45935.621013657408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45935.621013657408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45935.621013657408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45935.621013657408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45935.621013657408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45935.621013657408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45935.621013657408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45935.621013657408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45935.621013657408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45935.621013657408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45935.621013657408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45935.621013657408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45935.621013657408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45935.621013657408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45935.621013657408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45935.621013657408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45935.621013657408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45935.621013657408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45935.621013657408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45935.621013657408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45935.621013657408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45935.621013657408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45935.621013657408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45935.621013657408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45935.621013657408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45935.621013657408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45935.621013657408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45935.621013657408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45935.621013657408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45935.621013657408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45935.621013657408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45935.621013657408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45935.621013657408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45935.621013657408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45935.621013657408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45935.621013657408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45935.621013657408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45935.621013657408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45935.621013657408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45935.621013657408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45935.621013657408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45935.621013657408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45935.621013657408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45935.621013657408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45935.621013657408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45935.621013657408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45935.621013657408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45935.621013657408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45935.621013657408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45935.621013657408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45935.621013657408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45935.621013657408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45935.621013657408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45935.621013657408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45935.621013657408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45935.621013657408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45935.621013657408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45935.621013657408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45935.621013657408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45935.621013657408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45935.621013657408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45935.621013657408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45935.621013657408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45935.621013657408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45935.621013657408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45935.621013657408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45935.621013657408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45935.621013657408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45935.621013657408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45935.621013657408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45935.621013657408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45935.621013657408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45935.621013657408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45935.621013657408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45935.621013657408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45935.621013657408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45935.621013657408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45935.621013657408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45935.621013657408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45935.621013657408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45935.621013657408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45935.621013657408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45935.621013657408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45935.621013657408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45935.621013657408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45935.621013657408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45935.621013657408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45935.621013657408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45935.621013657408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45935.621013657408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45935.621013657408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45935.621013657408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45935.621013657408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45935.621013657408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45935.621013657408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45935.621013657408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45935.621013657408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45935.621013657408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45935.621013657408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45935.621013657408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45935.621013657408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45935.621013657408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45935.621013657408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45935.621013657408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45935.621013657408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45935.621013657408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45935.621013657408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45935.621013657408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45935.621013657408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45935.621013657408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45935.621013657408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45935.621013657408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45935.621013657408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45935.621013657408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45935.621013657408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45935.621013657408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45935.621013657408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45935.621013657408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45935.621013657408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45935.621013657408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45935.621013657408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45935.621013657408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45935.621013657408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45935.621013657408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45935.621013657408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45935.621013657408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45935.621013657408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45935.621013657408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45935.621013657408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45935.621013657408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45935.621013657408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45935.621013657408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45935.621013657408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45935.621013657408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45935.621013657408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45935.621013657408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45935.621013657408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45935.621013657408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45935.621013657408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45935.621013657408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45935.621013657408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45935.621013657408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45935.621013657408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45935.621013657408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45935.621013657408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45935.621013657408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45935.621013657408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45935.621013657408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45935.621013657408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45935.621013657408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45935.621013657408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45935.621013657408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45935.621013657408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45935.621013657408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45935.621013657408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45935.621013657408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45935.621013657408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45935.621013657408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45935.621013657408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45935.621013657408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45935.621013657408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45935.621013657408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45935.621013657408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45935.621013657408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45935.621013657408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45935.621013657408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45935.621013657408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45935.621013657408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45935.621013657408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45935.621013657408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45935.621013657408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45935.621013657408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45935.621013657408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45935.621013657408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45935.621013657408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45935.621013657408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45935.621013657408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45935.621013657408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45935.621013657408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45935.621013657408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45935.621013657408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45935.621013657408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45935.621013657408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45935.621013657408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45935.621013657408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45935.621013657408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45935.621013657408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45935.621013657408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45935.621013657408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45935.621013657408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45935.621013657408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45935.621013657408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45935.621013657408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45935.621013657408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45935.621013657408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45935.621013657408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45935.621013657408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45935.621013657408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45935.621013657408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45935.621013657408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45935.621013657408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45935.621013657408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45935.621013657408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45935.621013657408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45935.621013657408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45935.621013657408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45935.621013657408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45935.621013657408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45935.621013657408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45935.621013657408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45935.621013657408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45935.621013657408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45935.621013657408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45935.621013657408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45935.621013657408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45935.621013657408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45935.621013657408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45935.621013657408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45935.621013657408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45935.621013657408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45935.621013657408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45935.621013657408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45935.621013657408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45935.621013657408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45935.621013657408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45935.621013657408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45935.621013657408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45935.621013657408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45935.621013657408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45935.621013657408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45935.621013657408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45935.621013657408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45935.621013657408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45935.621013657408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45935.621013657408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45935.621013657408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45935.621013657408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45935.621013657408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45935.621013657408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45935.621013657408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45935.621013657408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45935.621013657408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45935.621013657408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45935.621013657408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45935.621013657408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45935.621013657408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45935.621013657408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45935.621013657408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45935.621013657408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45935.621013657408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45935.621013657408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45935.621013657408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45935.621013657408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45935.621013657408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45935.621013657408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45935.621013657408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45935.621013657408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45935.621013657408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45935.621013657408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45935.621013657408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45935.621013657408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45935.621013657408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45935.621013657408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45935.621013657408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45935.621013657408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45935.621013657408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45935.621013657408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45935.621013657408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45935.621013657408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45935.621013657408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45935.621013657408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45935.621013657408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45935.621013657408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45935.621013657408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45935.621013657408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45935.621013657408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45935.621013657408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45935.621013657408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45935.621013657408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45935.621013657408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45935.621013657408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45935.621013657408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45935.621013657408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45935.621013657408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45935.621013657408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45935.621013657408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45935.621013657408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45935.621013657408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45935.621013657408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45935.621013657408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45935.621013657408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45935.621013657408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45935.621013657408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45935.621013657408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45935.621013657408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45935.621013657408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45935.621013657408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45935.621013657408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45935.621013657408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45935.621013657408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45935.621013657408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45935.621013657408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45935.621013657408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45935.621013657408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45935.621013657408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45935.621013657408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45935.621013657408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45935.621013657408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45935.621013657408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45935.621013657408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45935.621013657408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45935.621013657408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45935.621013657408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45935.621013657408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45935.621013657408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45935.621013657408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45935.621013657408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45935.621013657408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45935.621013657408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45935.621013657408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45935.621013657408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45935.621013657408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45935.621013657408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45935.621013657408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45935.621013657408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45935.621013657408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45935.621013657408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45935.621013657408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45935.621013657408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45935.621013657408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45935.621013657408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45935.621013657408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45935.621013657408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45935.621013657408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45935.621013657408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45935.621013657408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45935.621013657408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45935.621013657408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45935.621013657408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45935.621013657408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45935.621013657408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45935.621013657408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45935.621013657408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45935.621013657408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45935.621013657408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45935.621013657408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45935.621013657408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45935.621013657408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45935.621013657408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45935.621013657408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45935.621013657408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45935.621013657408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45935.621013657408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45935.621013657408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45935.621013657408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45935.621013657408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45935.621013657408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45935.621013657408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45935.621013657408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45935.621013657408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45935.621013657408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45935.621013657408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45935.621013657408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45935.621013657408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45935.621013657408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45935.621013657408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45935.621013657408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45935.621013657408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45935.621013657408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45935.621013657408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45935.621013657408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45935.621013657408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45935.621013657408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45935.621013657408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45935.621013657408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45935.621013657408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45935.621013657408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45935.621013657408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45935.621013657408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45935.621013657408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45935.621013657408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45935.621013657408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45935.621013657408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45935.621013657408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45935.621013657408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45935.621013657408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45935.621013657408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45935.621013657408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45935.621013657408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45935.621013657408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45935.621013657408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45935.621013657408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45935.621013657408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45935.621013657408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45935.621013657408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45935.621013657408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45935.621013657408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45935.621013657408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45935.621013657408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45935.621013657408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45935.621013657408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45935.621013657408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45935.621013657408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45935.621013657408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45935.621013657408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45935.621013657408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45935.621013657408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45935.621013657408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45935.621013657408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45935.621013657408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45935.621013657408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45935.621013657408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45935.621013657408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45935.621013657408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45935.621013657408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45935.621013657408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45935.621013657408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45935.621013657408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45935.621013657408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45935.621013657408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45935.621013657408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45935.621013657408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45935.621013657408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45935.621013657408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45935.621013657408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45935.621013657408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45935.621013657408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45935.621013657408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45935.621013657408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45935.621013657408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45935.621013657408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45935.621013657408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45935.621013657408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45935.621013657408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45935.621013657408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45935.621013657408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45935.621013657408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45935.621013657408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45935.621013657408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45935.621013657408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45935.621013657408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45935.621013657408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45935.621013657408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45935.621013657408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45935.621013657408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45935.621013657408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45935.621013657408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45935.621013657408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45935.621013657408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45935.621013657408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45935.621013657408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45935.621013657408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45935.621013657408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45935.621013657408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45935.621013657408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45935.621013657408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45935.621013657408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45935.621013657408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45935.621013657408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45935.621013657408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45935.621013657408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45935.621013657408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45935.621013657408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45935.621013657408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45935.621013657408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45935.621013657408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45935.621013657408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45935.621013657408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45935.621013657408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45935.621013657408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45935.621013657408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45935.621013657408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45935.621013657408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45935.621013657408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45935.621013657408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45935.621013657408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45935.621013657408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45935.621013657408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45935.621013657408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45935.621013657408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45935.621013657408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45935.621013657408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45935.621013657408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45935.621013657408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45935.621013657408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45935.621013657408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45935.621013657408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45935.621013657408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45935.621013657408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45935.621013657408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45935.621013657408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45935.621013657408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45935.621013657408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45935.621013657408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45935.621013657408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45935.621013657408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45935.621013657408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45935.621013657408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45935.621013657408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45935.621013657408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45935.621013657408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45935.621013657408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45935.621013657408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45935.621013657408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45935.621013657408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45935.621013657408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45935.621013657408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45935.621013657408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45935.621013657408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45935.621013657408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45935.621013657408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45935.621013657408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45935.621013657408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45935.621013657408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45935.621013657408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45935.621013657408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45935.621013657408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45935.621013657408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45935.621013657408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45935.621013657408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45935.621013657408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45935.621013657408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45935.621013657408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45935.621013657408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45935.621013657408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45935.621013657408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45935.621013657408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45935.621013657408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45935.621013657408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45935.621013657408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45935.621013657408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45935.621013657408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45935.621013657408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45935.621013657408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45935.621013657408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45935.621013657408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45935.621013657408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45935.621013657408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45935.621013657408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45935.621013657408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45935.621013657408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45935.621013657408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45935.621013657408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45935.621013657408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45935.621013657408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45935.621013657408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45935.621013657408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45935.621013657408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45935.621013657408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45935.621013657408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45935.621013657408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45935.621013657408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45935.621013657408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45935.621013657408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45935.621013657408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45935.621013657408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45935.621013657408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45935.621013657408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45935.621013657408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45935.621013657408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45935.621013657408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45935.621013657408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45935.621013657408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45935.621013657408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45935.621013657408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45935.621013657408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45935.621013657408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45935.621013657408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45935.621013657408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45935.621013657408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45935.621013657408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45935.621013657408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45935.621013657408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45935.621013657408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45935.621013657408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45935.621013657408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45935.621013657408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45935.621013657408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45935.621013657408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45935.621013657408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45935.621013657408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45935.621013657408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45935.621013657408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45935.621013657408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45935.621013657408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45935.621013657408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45935.621013657408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45935.621013657408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45935.621013657408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45935.621013657408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45935.621013657408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45935.621013657408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45935.621013657408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45935.621013657408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45935.621013657408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45935.621013657408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45935.621013657408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45935.621013657408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45935.621013657408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45935.621013657408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45935.621013657408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45935.621013657408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45935.621013657408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45935.621013657408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45935.621013657408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45935.621013657408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45935.621013657408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45935.621013657408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45935.621013657408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45935.621013657408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45935.621013657408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45935.621013657408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45935.621013657408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45935.621013657408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45935.621013657408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45935.621013657408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45935.621013657408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45935.621013657408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45935.621013657408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45935.621013657408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45935.621013657408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45935.621013657408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45935.621013657408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45935.621013657408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45935.621013657408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45935.621013657408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45935.621013657408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45935.621013657408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45935.621013657408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45935.621013657408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45935.621013657408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45935.621013657408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45935.621013657408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45935.621013657408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45935.621013657408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45935.621013657408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45935.621013657408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45935.621013657408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45935.621013657408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45935.621013657408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45935.621013657408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45935.621013657408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45935.621013657408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45935.621013657408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45935.621013657408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45935.621013657408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45935.621013657408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45935.621013657408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45935.621013657408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45935.621013657408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45935.621013657408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45935.621013657408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45935.621013657408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45935.621013657408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45935.621013657408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45935.621013657408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45935.621013657408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45935.621013657408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45935.621013657408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45935.621013657408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45935.621013657408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45935.621013657408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45935.621013657408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45935.621013657408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45935.621013657408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45935.621013657408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45935.621013657408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45935.621013657408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45935.621013657408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45935.621013657408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45935.621013657408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45935.621013657408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45935.621013657408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45935.621013657408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45935.621013657408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45935.621013657408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45935.621013657408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45935.621013657408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45935.621013657408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45935.621013657408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45935.621013657408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45935.621013657408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45935.621013657408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45935.621013657408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45935.621013657408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45935.621013657408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45935.621013657408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45935.621013657408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45935.621013657408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45935.621013657408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45935.621013657408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45935.621013657408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45935.621013657408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45935.621013657408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45935.621013657408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45935.621013657408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45935.621013657408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45935.621013657408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45935.621013657408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45935.621013657408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45935.621013657408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45935.621013657408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45935.621013657408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45935.621013657408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45935.621013657408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45935.621013657408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45935.621013657408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45935.621013657408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45935.621013657408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45935.621013657408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45935.621013657408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45935.621013657408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45935.621013657408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45935.621013657408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45935.621013657408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45935.621013657408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45935.621013657408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45935.621013657408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45935.621013657408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45935.621013657408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45935.621013657408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45935.621013657408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45935.621013657408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45935.621013657408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45935.621013657408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45935.621013657408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45935.621013657408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45935.621013657408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45935.621013657408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45935.621013657408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45935.621013657408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45935.621013657408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45935.621013657408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45935.621013657408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45935.621013657408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45935.621013657408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45935.621013657408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45935.621013657408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45935.621013657408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45935.621013657408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45935.621013657408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45935.621013657408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45935.621013657408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45935.621013657408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45935.621013657408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45935.621013657408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45935.621013657408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45935.621013657408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45935.621013657408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45935.621013657408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45935.621013657408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45935.621013657408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45935.621013657408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45935.621013657408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45935.621013657408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45935.621013657408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45935.621013657408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45935.621013657408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45935.621013657408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45935.621013657408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45935.621013657408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45935.621013657408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45935.621013657408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45935.621013657408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45935.621013657408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45935.621013657408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45935.621013657408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45935.621013657408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45935.621013657408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45935.621013657408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45935.621013657408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45935.621013657408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45935.621013657408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45935.621013657408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45935.621013657408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45935.621013657408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45935.621013657408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45935.621013657408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45935.621013657408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45935.621013657408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45935.621013657408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45935.621013657408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45935.621013657408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45935.621013657408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45935.621013657408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45935.621013657408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45935.621013657408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45935.621013657408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45935.621013657408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45935.621013657408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45935.621013657408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45935.621013657408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45935.621013657408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45935.621013657408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45935.621013657408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45935.621013657408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45935.621013657408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45935.621013657408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45935.621013657408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45935.621013657408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45935.621013657408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45935.621013657408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45935.621013657408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45935.621013657408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45935.621013657408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45935.621013657408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45935.621013657408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45935.621013657408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45935.621013657408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45935.621013657408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45935.621013657408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45935.621013657408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45935.621013657408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45935.621013657408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45935.621013657408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45935.621013657408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45935.621013657408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45935.621013657408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45935.621013657408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45935.621013657408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45935.621013657408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45935.621013657408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45935.621013657408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45935.621013657408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45935.621013657408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45935.621013657408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45935.621013657408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45935.621013657408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45935.621013657408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45935.621013657408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45935.621013657408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45935.621013657408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45935.621013657408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45935.621013657408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45935.621013657408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45935.621013657408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45935.621013657408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45935.621013657408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45935.621013657408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45935.621013657408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45935.621013657408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45935.621013657408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45935.621013657408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45935.621013657408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45935.621013657408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45935.621013657408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45935.621013657408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45935.621013657408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45935.621013657408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45935.621013657408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45935.621013657408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45935.621013657408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45935.621013657408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45935.621013657408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45935.621013657408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45935.621013657408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45935.621013657408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45935.621013657408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45935.621013657408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45935.621013657408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45935.621013657408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45935.621013657408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45935.621013657408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45935.621013657408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45935.621013657408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45935.621013657408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45935.621013657408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45935.621013657408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45935.621013657408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45935.621013657408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45935.621013657408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45935.621013657408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45935.621013657408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45935.621013657408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45935.621013657408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45935.621013657408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45935.621013657408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45935.621013657408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45935.621013657408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45935.621013657408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45935.621013657408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45935.621013657408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45935.621013657408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45935.621013657408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45935.621013657408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45935.621013657408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45935.621013657408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45935.621013657408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45935.621013657408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45935.621013657408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45935.621013657408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45935.621013657408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45935.621013657408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45935.621013657408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45935.621013657408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45935.621013657408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45935.621013657408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45935.621013657408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45935.621013657408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45935.621013657408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45935.621013657408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45935.621013657408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45935.621013657408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45935.621013657408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45935.621013657408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45935.621013657408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45935.621013657408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45935.621013657408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45935.621013657408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45935.621013657408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45935.621013657408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45935.621013657408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45935.621013657408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45935.621013657408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45935.621013657408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45935.621013657408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45935.621013657408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45935.621013657408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45935.621013657408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45935.621013657408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45935.621013657408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45935.621013657408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45935.621013657408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45935.621013657408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45935.621013657408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45935.621013657408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45935.621013657408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45935.621013657408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45935.621013657408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45935.621013657408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45935.621013657408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45935.621013657408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45935.621013657408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45935.621013657408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45935.621013657408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45935.621013657408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45935.621013657408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45935.621013657408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45935.621013657408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45935.621013657408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45935.621013657408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45935.621013657408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45935.621013657408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45935.621013657408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45935.621013657408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45935.621013657408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45935.621013657408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45935.621013657408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45935.621013657408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45935.621013657408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45935.621013657408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45935.621013657408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45935.621013657408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45935.621013657408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45935.621013657408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45935.621013657408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45935.621013657408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45935.621013657408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45935.621013657408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45935.621013657408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45935.621013657408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45935.621013657408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45935.621013657408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45935.621013657408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45935.621013657408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45935.621013657408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45935.621013657408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45935.621013657408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45935.621013657408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45935.621013657408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45935.621013657408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45935.621013657408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45935.621013657408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45935.621013657408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45935.621013657408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45935.621013657408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45935.621013657408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45935.621013657408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45935.621013657408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45935.621013657408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45935.621013657408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45935.621013657408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45935.621013657408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45935.621013657408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45935.621013657408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45935.621013657408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45935.621013657408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45935.621013657408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45935.621013657408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45935.621013657408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45935.621013657408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45935.621013657408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45935.621013657408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45935.621013657408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45935.621013657408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45935.621013657408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45935.621013657408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45935.621013657408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45935.621013657408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45935.621013657408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45935.621013657408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45935.621013657408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45935.621013657408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45935.621013657408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45935.621013657408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45935.621013657408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45935.621013657408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45935.621013657408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45935.621013657408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45935.621013657408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45935.621013657408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45935.621013657408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45935.621013657408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45935.621013657408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45935.621013657408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45935.621013657408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45935.621013657408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45935.621013657408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45935.621013657408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45935.621013657408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45935.621013657408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45935.621013657408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45935.621013657408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45935.621013657408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45935.621013657408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45935.621013657408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45935.621013657408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45935.621013657408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45935.621013657408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45935.621013657408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45935.621013657408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45935.621013657408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45935.621013657408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45935.621013657408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45935.621013657408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45935.621013657408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45935.621013657408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45935.621013657408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45935.621013657408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45935.621013657408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45935.621013657408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45935.621013657408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45935.621013657408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45935.621013657408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45935.621013657408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45935.621013657408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45935.621013657408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45935.621013657408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45935.621013657408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45935.621013657408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45935.621013657408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45935.621013657408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45935.621013657408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45935.621013657408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45935.621013657408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45935.621013657408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45935.621013657408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45935.621013657408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45935.621013657408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45935.621013657408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45935.621013657408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45935.621013657408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45935.621013657408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45935.621013657408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45935.621013657408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45935.621013657408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45935.621013657408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45935.621013657408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45935.621013657408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45935.621013657408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45935.621013657408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45935.621013657408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45935.621013657408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45935.621013657408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45935.621013657408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45935.621013657408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45935.621013657408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45935.621013657408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45935.621013657408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45935.621013657408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45935.621013657408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45935.621013657408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45935.621013657408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45935.621013657408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45935.621013657408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45935.621013657408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45935.621013657408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45935.621013657408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45935.621013657408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45935.621013657408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45935.621013657408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45935.621013657408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45935.621013657408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45935.621013657408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45935.621013657408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45935.621013657408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45935.621013657408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45935.621013657408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45935.621013657408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45935.621013657408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45935.621013657408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45935.621013657408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45935.621013657408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45935.621013657408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45935.621013657408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45935.621013657408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45935.621013657408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45935.621013657408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45935.621013657408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45935.621013657408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45935.621013657408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45935.621013657408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45935.621013657408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45935.621013657408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45935.621013657408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45935.621013657408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45935.621013657408</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232.14029606481199</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0.4640692129614763</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9.7749768516223412E-2</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1.8351620368775912E-2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45935.621013657408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45935.621013657408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45935.621013657408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45935.621013657408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45935.621013657408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45935.621013657408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45935.621013657408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45935.621013657408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45935.621013657408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45935.621013657408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45935.621013657408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45935.621013657408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45935.621013657408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45935.621013657408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45935.621013657408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45935.621013657408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45935.621013657408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45935.621013657408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45935.621013657408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45935.621013657408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45935.621013657408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45935.621013657408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45935.621013657408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45935.621013657408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45935.621013657408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45935.621013657408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45935.621013657408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45935.621013657408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45935.621013657408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45935.621013657408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45935.621013657408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45935.621013657408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45935.621013657408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45935.621013657408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45935.621013657408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45935.621013657408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45935.621013657408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45935.621013657408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45935.621013657408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45935.621013657408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45935.621013657408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45935.621013657408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45935.621013657408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45935.621013657408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45935.621013657408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45935.621013657408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45935.621013657408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45935.621013657408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45935.621013657408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45935.621013657408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45935.621013657408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45935.621013657408</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43.788953472219873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9.4321363425915479</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45935.621013657408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45935.621013657408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45935.621013657408</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45935.621013657408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45935.621013657408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45935.621013657408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45935.621013657408</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45935.621013657408</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45935.621013657408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45935.621013657408</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45935.621013657408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45935.621013657408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45935.621013657408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45935.621013657408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45935.621013657408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45935.621013657408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45935.621013657408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45935.621013657408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45935.621013657408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45935.621013657408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45935.621013657408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45935.621013657408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45935.621013657408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45935.621013657408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45935.621013657408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45935.621013657408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45935.621013657408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45935.621013657408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45935.621013657408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45935.621013657408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45935.621013657408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45935.621013657408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45935.621013657408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45935.621013657408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45935.621013657408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45935.621013657408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45935.621013657408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45935.621013657408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45935.621013657408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45935.621013657408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45935.621013657408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45935.621013657408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45935.621013657408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45935.621013657408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45935.621013657408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45935.621013657408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45935.621013657408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45935.621013657408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45935.621013657408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45935.621013657408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45935.621013657408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45935.621013657408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45935.621013657408</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45935.621013657408</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45935.621013657408</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45935.621013657408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45935.621013657408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45935.621013657408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45935.621013657408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45935.621013657408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45935.621013657408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45935.621013657408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45935.621013657408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45935.621013657408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45935.621013657408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45935.621013657408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45935.621013657408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45935.621013657408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45935.621013657408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45935.621013657408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45935.621013657408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45935.621013657408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45935.621013657408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45935.621013657408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45935.621013657408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45935.621013657408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45935.621013657408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45935.621013657408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45935.621013657408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45935.621013657408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45935.621013657408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45935.621013657408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45935.621013657408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45935.621013657408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45935.621013657408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45935.621013657408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45935.621013657408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45935.621013657408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45935.621013657408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45935.621013657408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45935.621013657408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45935.621013657408</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45935.621013657408</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45935.621013657408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45935.621013657408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45935.621013657408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45935.621013657408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45935.621013657408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45935.621013657408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45935.621013657408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45935.621013657408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45935.621013657408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45935.621013657408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45935.621013657408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45935.621013657408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45935.621013657408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45935.621013657408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45935.621013657408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45935.621013657408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45935.621013657408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45935.621013657408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45935.621013657408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45935.621013657408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45935.621013657408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45935.621013657408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45935.621013657408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45935.621013657408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45935.621013657408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45935.621013657408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45935.621013657408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45935.621013657408</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45935.621013657408</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45935.621013657408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45935.621013657408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45935.621013657408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45935.621013657408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45935.621013657408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45935.621013657408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45935.621013657408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45935.621013657408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45935.621013657408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45935.621013657408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45935.621013657408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45935.621013657408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45935.621013657408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45935.621013657408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45935.621013657408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45935.621013657408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45935.621013657408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45935.621013657408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45935.621013657408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45935.621013657408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45935.621013657408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45935.621013657408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45935.621013657408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45935.621013657408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45935.621013657408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45935.621013657408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45935.621013657408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45935.621013657408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45935.621013657408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45935.621013657408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45935.621013657408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45935.621013657408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45935.621013657408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45935.621013657408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45935.621013657408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45935.621013657408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45935.621013657408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45935.621013657408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45935.621013657408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45935.621013657408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45935.621013657408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45935.621013657408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45935.621013657408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45935.621013657408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45935.621013657408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45935.621013657408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45935.621013657408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45935.621013657408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45935.621013657408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45935.621013657408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45935.621013657408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45935.621013657408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45935.621013657408</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45935.621013657408</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4"/>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8.8481664351857034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45935.621013657408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1.7400414351868676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1.9156895833366434</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0.67876828703447245</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37" t="s">
        <v>39076</v>
      </c>
      <c r="B7" s="120" t="str">
        <f>IFERROR(VLOOKUP(D7,DB!A:K,11,0),"")</f>
        <v>R6</v>
      </c>
      <c r="C7" s="137">
        <v>1</v>
      </c>
      <c r="D7" s="120" t="s">
        <v>32665</v>
      </c>
      <c r="E7" s="137" t="s">
        <v>38964</v>
      </c>
      <c r="F7" s="139">
        <v>45935.561643518522</v>
      </c>
      <c r="G7" s="89">
        <f ca="1">IFERROR(NOW()-F7,"-")</f>
        <v>5.9370138886151835E-2</v>
      </c>
      <c r="H7" s="139">
        <v>45935.555879629632</v>
      </c>
      <c r="I7" s="120" t="str">
        <f>IFERROR(VLOOKUP(D7,DB!A:F,6,0),"")</f>
        <v>Generator-SG</v>
      </c>
      <c r="J7" s="120" t="str">
        <f>IFERROR(VLOOKUP(D7,DB!A:G,7,0),"")</f>
        <v>Dead</v>
      </c>
      <c r="K7" s="137" t="s">
        <v>39077</v>
      </c>
      <c r="L7" s="126" t="str">
        <f>IFERROR(VLOOKUP(D7,DB!A:I,9,0),"")</f>
        <v>Latis</v>
      </c>
    </row>
    <row r="8" spans="1:16383" ht="31.5" customHeight="1">
      <c r="A8" s="121" t="s">
        <v>39078</v>
      </c>
      <c r="B8" s="120" t="str">
        <f>IFERROR(VLOOKUP(D8,DB!A:K,11,0),"")</f>
        <v>R6</v>
      </c>
      <c r="C8" s="137">
        <v>1</v>
      </c>
      <c r="D8" s="120" t="s">
        <v>31997</v>
      </c>
      <c r="E8" s="137" t="s">
        <v>39069</v>
      </c>
      <c r="F8" s="139">
        <v>45935.599016203705</v>
      </c>
      <c r="G8" s="89">
        <f ca="1">IFERROR(NOW()-F8,"-")</f>
        <v>2.1997453703079373E-2</v>
      </c>
      <c r="H8" s="139">
        <v>45935.565289351849</v>
      </c>
      <c r="I8" s="120" t="str">
        <f>IFERROR(VLOOKUP(D8,DB!A:F,6,0),"")</f>
        <v>SCECO</v>
      </c>
      <c r="J8" s="120" t="str">
        <f>IFERROR(VLOOKUP(D8,DB!A:G,7,0),"")</f>
        <v>Dead</v>
      </c>
      <c r="K8" s="137" t="s">
        <v>39079</v>
      </c>
      <c r="L8" s="126" t="str">
        <f>IFERROR(VLOOKUP(D8,DB!A:I,9,0),"")</f>
        <v>Latis</v>
      </c>
    </row>
    <row r="9" spans="1:16383" ht="31.5" customHeight="1">
      <c r="A9" s="121"/>
      <c r="B9" s="120" t="str">
        <f>IFERROR(VLOOKUP(D9,DB!A:K,11,0),"")</f>
        <v/>
      </c>
      <c r="C9" s="122"/>
      <c r="D9" s="120"/>
      <c r="E9" s="123"/>
      <c r="F9" s="124"/>
      <c r="G9" s="89">
        <f ca="1">IFERROR(NOW()-F9,"-")</f>
        <v>45935.621013657408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45935.621013657408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45935.621013657408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45935.621013657408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45935.621013657408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45935.621013657408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45935.621013657408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45935.621013657408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45935.621013657408</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45935.621013657408</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45935.621013657408</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45935.621013657408</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45935.621013657408</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45935.621013657408</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45935.621013657408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45935.621013657408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45935.621013657408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45935.621013657408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45935.621013657408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45935.621013657408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45935.621013657408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45935.621013657408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45935.621013657408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45935.621013657408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45935.621013657408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45935.621013657408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45935.621013657408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45935.621013657408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45935.621013657408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45935.621013657408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45935.621013657408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45935.621013657408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45935.621013657408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45935.621013657408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45935.621013657408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45935.621013657408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45935.621013657408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45935.621013657408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45935.621013657408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45935.621013657408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45935.621013657408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45935.621013657408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45935.621013657408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45935.621013657408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45935.621013657408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45935.621013657408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45935.621013657408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45935.621013657408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45935.621013657408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45935.621013657408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45935.621013657408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45935.621013657408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45935.621013657408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45935.621013657408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45935.621013657408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45935.621013657408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45935.621013657408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45935.621013657408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45935.621013657408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45935.621013657408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45935.621013657408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45935.621013657408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45935.621013657408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45935.621013657408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45935.621013657408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45935.621013657408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45935.621013657408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45935.621013657408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45935.621013657408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45935.621013657408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45935.621013657408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45935.621013657408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45935.621013657408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45935.621013657408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45935.621013657408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45935.621013657408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45935.621013657408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45935.621013657408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45935.621013657408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45935.621013657408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45935.621013657408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45935.621013657408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45935.621013657408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45935.621013657408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45935.621013657408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45935.621013657408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45935.621013657408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45935.621013657408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45935.621013657408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45935.621013657408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45935.621013657408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45935.621013657408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45935.621013657408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45935.621013657408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45935.621013657408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45935.621013657408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45935.621013657408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45935.621013657408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45935.621013657408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45935.621013657408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45935.621013657408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45935.621013657408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45935.621013657408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45935.621013657408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45935.621013657408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45935.621013657408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45935.621013657408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45935.621013657408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45935.621013657408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45935.621013657408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45935.621013657408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45935.621013657408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45935.621013657408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45935.621013657408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45935.621013657408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45935.621013657408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45935.621013657408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45935.621013657408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45935.621013657408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45935.621013657408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45935.621013657408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45935.621013657408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45935.621013657408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45935.621013657408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45935.621013657408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45935.621013657408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45935.621013657408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45935.621013657408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45935.621013657408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45935.621013657408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45935.621013657408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45935.621013657408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45935.621013657408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45935.621013657408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45935.621013657408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45935.621013657408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45935.621013657408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45935.621013657408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45935.621013657408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45935.621013657408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45935.621013657408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45935.621013657408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45935.621013657408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45935.621013657408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45935.621013657408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45935.621013657408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45935.621013657408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45935.621013657408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45935.621013657408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45935.621013657408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45935.621013657408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45935.621013657408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45935.621013657408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45935.621013657408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45935.621013657408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45935.621013657408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45935.621013657408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45935.621013657408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45935.621013657408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45935.621013657408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45935.621013657408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45935.621013657408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45935.621013657408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45935.621013657408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45935.621013657408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45935.621013657408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45935.621013657408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45935.621013657408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45935.621013657408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45935.621013657408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45935.621013657408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45935.621013657408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45935.621013657408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45935.621013657408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45935.621013657408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45935.621013657408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45935.621013657408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45935.621013657408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45935.621013657408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45935.621013657408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45935.621013657408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45935.621013657408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45935.621013657408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45935.621013657408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45935.621013657408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45935.621013657408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45935.621013657408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45935.621013657408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45935.621013657408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45935.621013657408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45935.621013657408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45935.621013657408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45935.621013657408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45935.621013657408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45935.621013657408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45935.621013657408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45935.621013657408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45935.621013657408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45935.621013657408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45935.621013657408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45935.621013657408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45935.621013657408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45935.621013657408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45935.621013657408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45935.621013657408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45935.621013657408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45935.621013657408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45935.621013657408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45935.621013657408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45935.621013657408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45935.621013657408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45935.621013657408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45935.621013657408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45935.621013657408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45935.621013657408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45935.621013657408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45935.621013657408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45935.621013657408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45935.621013657408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45935.621013657408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45935.621013657408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45935.621013657408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45935.621013657408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45935.621013657408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45935.621013657408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45935.621013657408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45935.621013657408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45935.621013657408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45935.621013657408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45935.621013657408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45935.621013657408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45935.621013657408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45935.621013657408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45935.621013657408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45935.621013657408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45935.621013657408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45935.621013657408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45935.621013657408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45935.621013657408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45935.621013657408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45935.621013657408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45935.621013657408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45935.621013657408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45935.621013657408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45935.621013657408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45935.621013657408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45935.621013657408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45935.621013657408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45935.621013657408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45935.621013657408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45935.621013657408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45935.621013657408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45935.621013657408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45935.621013657408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45935.621013657408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45935.621013657408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45935.621013657408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45935.621013657408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45935.621013657408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45935.621013657408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45935.621013657408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45935.621013657408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45935.621013657408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45935.621013657408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45935.621013657408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45935.621013657408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45935.621013657408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45935.621013657408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45935.621013657408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45935.621013657408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45935.621013657408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45935.621013657408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45935.621013657408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45935.621013657408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45935.621013657408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45935.621013657408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45935.621013657408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45935.621013657408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45935.621013657408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45935.621013657408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45935.621013657408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45935.621013657408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45935.621013657408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45935.621013657408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45935.621013657408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45935.621013657408</v>
      </c>
      <c r="H294" s="124"/>
      <c r="I294" s="120" t="str">
        <f>IFERROR(VLOOKUP(D294,DB!A:F,6,0),"")</f>
        <v/>
      </c>
      <c r="J294" s="119" t="str">
        <f>IFERROR(VLOOKUP(D294,DB!A:G,7,0),"")</f>
        <v/>
      </c>
      <c r="K294" s="125"/>
      <c r="L294" s="126" t="str">
        <f>IFERROR(VLOOKUP(D294,DB!A:I,9,0),"")</f>
        <v/>
      </c>
    </row>
  </sheetData>
  <dataValidations count="2">
    <dataValidation allowBlank="1" showInputMessage="1" showErrorMessage="1" sqref="E1" xr:uid="{380493DB-286A-4683-AF55-C78F04945A49}"/>
    <dataValidation type="list" allowBlank="1" showInputMessage="1" showErrorMessage="1" sqref="E3 E6:E7 E9:E29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2025-10-05T11:56:13Z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