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62" documentId="13_ncr:1_{F6CB121F-512D-4AA6-A0C1-0FB36C537598}" xr6:coauthVersionLast="47" xr6:coauthVersionMax="47" xr10:uidLastSave="{9485677C-FE74-4400-B205-EEC682308F4D}"/>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I7" i="2"/>
  <c r="B6"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<sst xmlns="http://schemas.openxmlformats.org/spreadsheetml/2006/main" count="178593" uniqueCount="39082">
  <si>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</si>
  <si>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</si>
  <si>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</si>
  <si>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</si>
  <si>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</si>
  <si>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</si>
  <si>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</si>
  <si>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</si>
  <si>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</si>
  <si>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</si>
  <si>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</si>
  <si>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</si>
  <si>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</si>
  <si>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</si>
  <si>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</si>
  <si>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</si>
  <si>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</si>
  <si>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</si>
  <si>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</si>
  <si>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</si>
  <si>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</si>
  <si>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</si>
  <si>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</si>
  <si>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</si>
  <si>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</si>
  <si>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</si>
  <si>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</si>
  <si>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</si>
  <si>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</si>
  <si>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</si>
  <si>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</si>
  <si>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</si>
  <si>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</si>
  <si>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</si>
  <si>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</si>
  <si>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</si>
  <si>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</si>
  <si>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</si>
  <si>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</si>
  <si>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</si>
  <si>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</si>
  <si>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</si>
  <si>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</si>
  <si>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</si>
  <si>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</si>
  <si>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</si>
  <si>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</si>
  <si>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</si>
  <si>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</si>
  <si>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</si>
  <si>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</si>
  <si>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</si>
  <si>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</si>
  <si>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</si>
  <si>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</si>
  <si>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</si>
  <si>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</si>
  <si>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</si>
  <si>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</si>
  <si>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</si>
  <si>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</si>
  <si>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</si>
  <si>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</si>
  <si>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</si>
  <si>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</si>
  <si>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</si>
  <si>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</si>
  <si>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</si>
  <si>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</si>
  <si>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</si>
  <si>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</si>
  <si>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</si>
  <si>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</si>
  <si>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</si>
  <si>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</si>
  <si>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</si>
  <si>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</si>
  <si>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</si>
  <si>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</si>
  <si>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</si>
  <si>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</si>
  <si>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</si>
  <si>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</si>
  <si>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</si>
  <si>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</si>
  <si>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</si>
  <si>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</si>
  <si>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</si>
  <si>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</si>
  <si>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</si>
  <si>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</si>
  <si>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</si>
  <si>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</si>
  <si>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</si>
  <si>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</si>
  <si>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</si>
  <si>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</si>
  <si>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</si>
  <si>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</si>
  <si>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</si>
  <si>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</si>
  <si>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</si>
  <si>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</si>
  <si>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</si>
  <si>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</si>
  <si>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</si>
  <si>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</si>
  <si>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</si>
  <si>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</si>
  <si>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</si>
  <si>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</si>
  <si>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</si>
  <si>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</si>
  <si>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</si>
  <si>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</si>
  <si>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</si>
  <si>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</si>
  <si>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</si>
  <si>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</si>
  <si>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</si>
  <si>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</si>
  <si>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</si>
  <si>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</si>
  <si>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</si>
  <si>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</si>
  <si>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</si>
  <si>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</si>
  <si>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</si>
  <si>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</si>
  <si>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</si>
  <si>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</si>
  <si>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</si>
  <si>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</si>
  <si>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</si>
  <si>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</si>
  <si>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</si>
  <si>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</si>
  <si>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</si>
  <si>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</si>
  <si>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</si>
  <si>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</si>
  <si>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</si>
  <si>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</si>
  <si>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</si>
  <si>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</si>
  <si>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</si>
  <si>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</si>
  <si>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</si>
  <si>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</si>
  <si>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</si>
  <si>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</si>
  <si>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</si>
  <si>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</si>
  <si>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</si>
  <si>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</si>
  <si>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</si>
  <si>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</si>
  <si>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</si>
  <si>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</si>
  <si>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</si>
  <si>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</si>
  <si>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</si>
  <si>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</si>
  <si>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</si>
  <si>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</si>
  <si>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</si>
  <si>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</si>
  <si>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</si>
  <si>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</si>
  <si>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</si>
  <si>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</si>
  <si>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</si>
  <si>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</si>
  <si>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</si>
  <si>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</si>
  <si>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</si>
  <si>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</si>
  <si>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</si>
  <si>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</si>
  <si>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</si>
  <si>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</si>
  <si>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</si>
  <si>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</si>
  <si>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</si>
  <si>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</si>
  <si>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</si>
  <si>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</si>
  <si>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</si>
  <si>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</si>
  <si>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</si>
  <si>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</si>
  <si>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</si>
  <si>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</si>
  <si>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</si>
  <si>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</si>
  <si>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</si>
  <si>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</si>
  <si>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</si>
  <si>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</si>
  <si>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</si>
  <si>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</si>
  <si>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</si>
  <si>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</si>
  <si>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</si>
  <si>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</si>
  <si>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</si>
  <si>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</si>
  <si>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</si>
  <si>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</si>
  <si>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</si>
  <si>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</si>
  <si>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</si>
  <si>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</si>
  <si>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</si>
  <si>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</si>
  <si>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</si>
  <si>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</si>
  <si>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</si>
  <si>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</si>
  <si>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</si>
  <si>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</si>
  <si>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</si>
  <si>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</si>
  <si>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</si>
  <si>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</si>
  <si>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</si>
  <si>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</si>
  <si>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</si>
  <si>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</si>
  <si>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</si>
  <si>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</si>
  <si>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</si>
  <si>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</si>
  <si>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</si>
  <si>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</si>
  <si>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</si>
  <si>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</si>
  <si>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</si>
  <si>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</si>
  <si>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</si>
  <si>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</si>
  <si>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</si>
  <si>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</si>
  <si>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</si>
  <si>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</si>
  <si>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</si>
  <si>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</si>
  <si>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</si>
  <si>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</si>
  <si>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</si>
  <si>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</si>
  <si>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</si>
  <si>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</si>
  <si>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</si>
  <si>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</si>
  <si>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</si>
  <si>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</si>
  <si>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</si>
  <si>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</si>
  <si>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</si>
  <si>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</si>
  <si>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</si>
  <si>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</si>
  <si>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</si>
  <si>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</si>
  <si>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</si>
  <si>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</si>
  <si>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</si>
  <si>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</si>
  <si>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</si>
  <si>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</si>
  <si>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</si>
  <si>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</si>
  <si>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</si>
  <si>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</si>
  <si>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</si>
  <si>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</si>
  <si>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</si>
  <si>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</si>
  <si>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</si>
  <si>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</si>
  <si>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</si>
  <si>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</si>
  <si>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</si>
  <si>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</si>
  <si>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</si>
  <si>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</si>
  <si>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</si>
  <si>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</si>
  <si>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</si>
  <si>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</si>
  <si>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</si>
  <si>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</si>
  <si>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</si>
  <si>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</si>
  <si>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</si>
  <si>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</si>
  <si>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</si>
  <si>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</si>
  <si>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</si>
  <si>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</si>
  <si>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</si>
  <si>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</si>
  <si>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</si>
  <si>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</si>
  <si>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</si>
  <si>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</si>
  <si>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</si>
  <si>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</si>
  <si>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</si>
  <si>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</si>
  <si>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</si>
  <si>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</si>
  <si>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</si>
  <si>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</si>
  <si>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</si>
  <si>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</si>
  <si>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</si>
  <si>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</si>
  <si>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</si>
  <si>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</si>
  <si>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</si>
  <si>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</si>
  <si>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</si>
  <si>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</si>
  <si>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</si>
  <si>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</si>
  <si>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</si>
  <si>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</si>
  <si>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</si>
  <si>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</si>
  <si>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</si>
  <si>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</si>
  <si>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</si>
  <si>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</si>
  <si>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</si>
  <si>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</si>
  <si>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</si>
  <si>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</si>
  <si>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</si>
  <si>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</si>
  <si>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</si>
  <si>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</si>
  <si>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</si>
  <si>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</si>
  <si>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</si>
  <si>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</si>
  <si>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</si>
  <si>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</si>
  <si>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</si>
  <si>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</si>
  <si>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</si>
  <si>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</si>
  <si>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</si>
  <si>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</si>
  <si>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</si>
  <si>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</si>
  <si>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</si>
  <si>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</si>
  <si>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</si>
  <si>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</si>
  <si>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</si>
  <si>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</si>
  <si>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</si>
  <si>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</si>
  <si>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</si>
  <si>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</si>
  <si>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</si>
  <si>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</si>
  <si>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</si>
  <si>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</si>
  <si>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</si>
  <si>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</si>
  <si>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</si>
  <si>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</si>
  <si>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</si>
  <si>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</si>
  <si>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</si>
  <si>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</si>
  <si>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</si>
  <si>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</si>
  <si>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</si>
  <si>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</si>
  <si>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</si>
  <si>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</si>
  <si>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</si>
  <si>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</si>
  <si>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</si>
  <si>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</si>
  <si>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</si>
  <si>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</si>
  <si>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</si>
  <si>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</si>
  <si>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</si>
  <si>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</si>
  <si>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</si>
  <si>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</si>
  <si>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</si>
  <si>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</si>
  <si>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</si>
  <si>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</si>
  <si>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</si>
  <si>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</si>
  <si>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</si>
  <si>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</si>
  <si>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</si>
  <si>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</si>
  <si>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</si>
  <si>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</si>
  <si>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</si>
  <si>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</si>
  <si>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</si>
  <si>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</si>
  <si>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</si>
  <si>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</si>
  <si>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</si>
  <si>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</si>
  <si>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</si>
  <si>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</si>
  <si>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</si>
  <si>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</si>
  <si>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</si>
  <si>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</si>
  <si>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</si>
  <si>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</si>
  <si>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</si>
  <si>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</si>
  <si>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</si>
  <si>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</si>
  <si>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</si>
  <si>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</si>
  <si>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</si>
  <si>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</si>
  <si>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</si>
  <si>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</si>
  <si>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</si>
  <si>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</si>
  <si>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</si>
  <si>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</si>
  <si>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</si>
  <si>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</si>
  <si>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</si>
  <si>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</si>
  <si>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</si>
  <si>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</si>
  <si>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</si>
  <si>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</si>
  <si>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</si>
  <si>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</si>
  <si>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</si>
  <si>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</si>
  <si>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</si>
  <si>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</si>
  <si>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</si>
  <si>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</si>
  <si>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</si>
  <si>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</si>
  <si>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</si>
  <si>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</si>
  <si>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</si>
  <si>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</si>
  <si>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</si>
  <si>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</si>
  <si>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</si>
  <si>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</si>
  <si>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</si>
  <si>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</si>
  <si>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</si>
  <si>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</si>
  <si>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</si>
  <si>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</si>
  <si>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</si>
  <si>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</si>
  <si>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</si>
  <si>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</si>
  <si>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</si>
  <si>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</si>
  <si>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</si>
  <si>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</si>
  <si>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</si>
  <si>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</si>
  <si>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</si>
  <si>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</si>
  <si>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</si>
  <si>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</si>
  <si>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</si>
  <si>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</si>
  <si>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</si>
  <si>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</si>
  <si>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</si>
  <si>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</si>
  <si>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</si>
  <si>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</si>
  <si>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</si>
  <si>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</si>
  <si>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</si>
  <si>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</si>
  <si>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</si>
  <si>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</si>
  <si>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</si>
  <si>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</si>
  <si>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</si>
  <si>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</si>
  <si>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</si>
  <si>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</si>
  <si>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</si>
  <si>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</si>
  <si>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</si>
  <si>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</si>
  <si>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</si>
  <si>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</si>
  <si>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</si>
  <si>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</si>
  <si>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</si>
  <si>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</si>
  <si>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</si>
  <si>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</si>
  <si>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</si>
  <si>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</si>
  <si>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</si>
  <si>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</si>
  <si>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</si>
  <si>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</si>
  <si>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</si>
  <si>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</si>
  <si>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</si>
  <si>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</si>
  <si>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</si>
  <si>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</si>
  <si>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</si>
  <si>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</si>
  <si>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</si>
  <si>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</si>
  <si>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</si>
  <si>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</si>
  <si>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</si>
  <si>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</si>
  <si>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</si>
  <si>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</si>
  <si>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</si>
  <si>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</si>
  <si>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</si>
  <si>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</si>
  <si>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</si>
  <si>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</si>
  <si>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</si>
  <si>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</si>
  <si>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</si>
  <si>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</si>
  <si>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</si>
  <si>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</si>
  <si>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</si>
  <si>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</si>
  <si>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</si>
  <si>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</si>
  <si>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</si>
  <si>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</si>
  <si>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</si>
  <si>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</si>
  <si>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</si>
  <si>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</si>
  <si>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</si>
  <si>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</si>
  <si>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</si>
  <si>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</si>
  <si>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</si>
  <si>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</si>
  <si>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</si>
  <si>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</si>
  <si>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</si>
  <si>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</si>
  <si>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</si>
  <si>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</si>
  <si>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</si>
  <si>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</si>
  <si>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</si>
  <si>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</si>
  <si>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</si>
  <si>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</si>
  <si>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</si>
  <si>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</si>
  <si>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</si>
  <si>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</si>
  <si>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</si>
  <si>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</si>
  <si>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</si>
  <si>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</si>
  <si>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</si>
  <si>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</si>
  <si>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</si>
  <si>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</si>
  <si>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</si>
  <si>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</si>
  <si>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</si>
  <si>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</si>
  <si>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</si>
  <si>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</si>
  <si>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</si>
  <si>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</si>
  <si>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</si>
  <si>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</si>
  <si>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</si>
  <si>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</si>
  <si>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</si>
  <si>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</si>
  <si>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</si>
  <si>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</si>
  <si>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</si>
  <si>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</si>
  <si>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</si>
  <si>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</si>
  <si>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</si>
  <si>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</si>
  <si>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</si>
  <si>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</si>
  <si>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</si>
  <si>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</si>
  <si>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</si>
  <si>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</si>
  <si>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</si>
  <si>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</si>
  <si>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</si>
  <si>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</si>
  <si>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</si>
  <si>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</si>
  <si>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</si>
  <si>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</si>
  <si>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</si>
  <si>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</si>
  <si>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</si>
  <si>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</si>
  <si>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</si>
  <si>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</si>
  <si>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</si>
  <si>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</si>
  <si>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</si>
  <si>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</si>
  <si>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</si>
  <si>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</si>
  <si>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</si>
  <si>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</si>
  <si>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</si>
  <si>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</si>
  <si>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</si>
  <si>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</si>
  <si>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</si>
  <si>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</si>
  <si>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</si>
  <si>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</si>
  <si>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</si>
  <si>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</si>
  <si>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</si>
  <si>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</si>
  <si>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</si>
  <si>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</si>
  <si>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</si>
  <si>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</si>
  <si>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</si>
  <si>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</si>
  <si>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</si>
  <si>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</si>
  <si>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</si>
  <si>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</si>
  <si>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</si>
  <si>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</si>
  <si>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</si>
  <si>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</si>
  <si>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</si>
  <si>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</si>
  <si>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</si>
  <si>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</si>
  <si>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</si>
  <si>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</si>
  <si>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</si>
  <si>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</si>
  <si>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</si>
  <si>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</si>
  <si>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</si>
  <si>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</si>
  <si>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</si>
  <si>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</si>
  <si>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</si>
  <si>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</si>
  <si>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</si>
  <si>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</si>
  <si>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</si>
  <si>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</si>
  <si>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</si>
  <si>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</si>
  <si>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</si>
  <si>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</si>
  <si>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</si>
  <si>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</si>
  <si>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</si>
  <si>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</si>
  <si>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</si>
  <si>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</si>
  <si>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</si>
  <si>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</si>
  <si>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</si>
  <si>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</si>
  <si>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</si>
  <si>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</si>
  <si>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</si>
  <si>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</si>
  <si>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</si>
  <si>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</si>
  <si>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</si>
  <si>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</si>
  <si>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</si>
  <si>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</si>
  <si>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</si>
  <si>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</si>
  <si>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</si>
  <si>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</si>
  <si>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</si>
  <si>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</si>
  <si>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</si>
  <si>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</si>
  <si>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</si>
  <si>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</si>
  <si>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</si>
  <si>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</si>
  <si>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</si>
  <si>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</si>
  <si>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</si>
  <si>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</si>
  <si>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</si>
  <si>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</si>
  <si>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</si>
  <si>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</si>
  <si>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</si>
  <si>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</si>
  <si>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</si>
  <si>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</si>
  <si>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</si>
  <si>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</si>
  <si>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</si>
  <si>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</si>
  <si>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</si>
  <si>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</si>
  <si>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</si>
  <si>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</si>
  <si>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</si>
  <si>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</si>
  <si>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</si>
  <si>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</si>
  <si>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</si>
  <si>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</si>
  <si>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</si>
  <si>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</si>
  <si>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</si>
  <si>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</si>
  <si>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</si>
  <si>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</si>
  <si>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</si>
  <si>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</si>
  <si>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</si>
  <si>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</si>
  <si>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</si>
  <si>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</si>
  <si>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</si>
  <si>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</si>
  <si>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</si>
  <si>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</si>
  <si>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</si>
  <si>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</si>
  <si>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</si>
  <si>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</si>
  <si>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</si>
  <si>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</si>
  <si>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</si>
  <si>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</si>
  <si>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</si>
  <si>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</si>
  <si>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</si>
  <si>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</si>
  <si>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</si>
  <si>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</si>
  <si>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</si>
  <si>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</si>
  <si>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</si>
  <si>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</si>
  <si>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</si>
  <si>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</si>
  <si>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</si>
  <si>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</si>
  <si>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</si>
  <si>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</si>
  <si>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</si>
  <si>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</si>
  <si>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</si>
  <si>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</si>
  <si>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</si>
  <si>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</si>
  <si>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</si>
  <si>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</si>
  <si>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</si>
  <si>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</si>
  <si>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</si>
  <si>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</si>
  <si>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</si>
  <si>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</si>
  <si>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</si>
  <si>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</si>
  <si>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</si>
  <si>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</si>
  <si>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</si>
  <si>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</si>
  <si>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</si>
  <si>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</si>
  <si>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</si>
  <si>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</si>
  <si>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</si>
  <si>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</si>
  <si>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</si>
  <si>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</si>
  <si>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</si>
  <si>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</si>
  <si>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</si>
  <si>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</si>
  <si>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</si>
  <si>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</si>
  <si>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</si>
  <si>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</si>
  <si>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</si>
  <si>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</si>
  <si>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</si>
  <si>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</si>
  <si>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</si>
  <si>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</si>
  <si>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</si>
  <si>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</si>
  <si>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</si>
  <si>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</si>
  <si>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</si>
  <si>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</si>
  <si>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</si>
  <si>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</si>
  <si>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</si>
  <si>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</si>
  <si>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</si>
  <si>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</si>
  <si>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</si>
  <si>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</si>
  <si>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</si>
  <si>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</si>
  <si>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</si>
  <si>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</si>
  <si>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</si>
  <si>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</si>
  <si>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</si>
  <si>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</si>
  <si>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</si>
  <si>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</si>
  <si>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</si>
  <si>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</si>
  <si>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</si>
  <si>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</si>
  <si>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</si>
  <si>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</si>
  <si>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</si>
  <si>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</si>
  <si>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</si>
  <si>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</si>
  <si>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</si>
  <si>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</si>
  <si>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</si>
  <si>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</si>
  <si>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</si>
  <si>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</si>
  <si>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</si>
  <si>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</si>
  <si>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</si>
  <si>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</si>
  <si>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</si>
  <si>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</si>
  <si>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</si>
  <si>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</si>
  <si>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</si>
  <si>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</si>
  <si>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</si>
  <si>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</si>
  <si>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</si>
  <si>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</si>
  <si>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</si>
  <si>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</si>
  <si>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</si>
  <si>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</si>
  <si>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</si>
  <si>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</si>
  <si>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</si>
  <si>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</si>
  <si>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</si>
  <si>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</si>
  <si>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</si>
  <si>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</si>
  <si>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</si>
  <si>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</si>
  <si>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</si>
  <si>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</si>
  <si>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</si>
  <si>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</si>
  <si>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</si>
  <si>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</si>
  <si>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</si>
  <si>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</si>
  <si>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</si>
  <si>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</si>
  <si>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</si>
  <si>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</si>
  <si>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</si>
  <si>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</si>
  <si>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</si>
  <si>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</si>
  <si>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</si>
  <si>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</si>
  <si>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</si>
  <si>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</si>
  <si>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</si>
  <si>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</si>
  <si>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</si>
  <si>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</si>
  <si>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</si>
  <si>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</si>
  <si>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</si>
  <si>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</si>
  <si>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</si>
  <si>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</si>
  <si>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</si>
  <si>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</si>
  <si>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</si>
  <si>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</si>
  <si>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</si>
  <si>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</si>
  <si>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</si>
  <si>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</si>
  <si>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</si>
  <si>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</si>
  <si>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</si>
  <si>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</si>
  <si>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</si>
  <si>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</si>
  <si>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</si>
  <si>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</si>
  <si>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</si>
  <si>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</si>
  <si>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</si>
  <si>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</si>
  <si>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</si>
  <si>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</si>
  <si>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</si>
  <si>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</si>
  <si>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</si>
  <si>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</si>
  <si>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</si>
  <si>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</si>
  <si>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</si>
  <si>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</si>
  <si>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</si>
  <si>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</si>
  <si>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</si>
  <si>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</si>
  <si>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</si>
  <si>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</si>
  <si>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</si>
  <si>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</si>
  <si>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</si>
  <si>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</si>
  <si>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</si>
  <si>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</si>
  <si>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</si>
  <si>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</si>
  <si>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</si>
  <si>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</si>
  <si>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</si>
  <si>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</si>
  <si>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</si>
  <si>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</si>
  <si>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</si>
  <si>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</si>
  <si>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</si>
  <si>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</si>
  <si>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</si>
  <si>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</si>
  <si>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</si>
  <si>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</si>
  <si>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</si>
  <si>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</si>
  <si>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</si>
  <si>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</si>
  <si>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</si>
  <si>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</si>
  <si>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</si>
  <si>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</si>
  <si>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</si>
  <si>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</si>
  <si>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</si>
  <si>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</si>
  <si>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</si>
  <si>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</si>
  <si>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</si>
  <si>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</si>
  <si>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</si>
  <si>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</si>
  <si>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</si>
  <si>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</si>
  <si>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</si>
  <si>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</si>
  <si>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</si>
  <si>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</si>
  <si>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</si>
  <si>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</si>
  <si>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</si>
  <si>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</si>
  <si>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</si>
  <si>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</si>
  <si>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</si>
  <si>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</si>
  <si>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</si>
  <si>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</si>
  <si>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</si>
  <si>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</si>
  <si>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</si>
  <si>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</si>
  <si>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</si>
  <si>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</si>
  <si>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</si>
  <si>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</si>
  <si>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</si>
  <si>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</si>
  <si>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</si>
  <si>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</si>
  <si>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</si>
  <si>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</si>
  <si>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</si>
  <si>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</si>
  <si>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</si>
  <si>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</si>
  <si>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</si>
  <si>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</si>
  <si>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</si>
  <si>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</si>
  <si>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</si>
  <si>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</si>
  <si>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</si>
  <si>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</si>
  <si>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</si>
  <si>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</si>
  <si>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</si>
  <si>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</si>
  <si>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</si>
  <si>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</si>
  <si>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</si>
  <si>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</si>
  <si>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</si>
  <si>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</si>
  <si>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</si>
  <si>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</si>
  <si>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</si>
  <si>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</si>
  <si>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</si>
  <si>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</si>
  <si>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</si>
  <si>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</si>
  <si>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</si>
  <si>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</si>
  <si>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</si>
  <si>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</si>
  <si>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</si>
  <si>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</si>
  <si>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</si>
  <si>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</si>
  <si>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</si>
  <si>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</si>
  <si>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</si>
  <si>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</si>
  <si>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</si>
  <si>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</si>
  <si>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</si>
  <si>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</si>
  <si>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</si>
  <si>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</si>
  <si>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</si>
  <si>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</si>
  <si>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</si>
  <si>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</si>
  <si>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</si>
  <si>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</si>
  <si>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</si>
  <si>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</si>
  <si>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</si>
  <si>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</si>
  <si>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</si>
  <si>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</si>
  <si>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</si>
  <si>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</si>
  <si>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</si>
  <si>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</si>
  <si>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</si>
  <si>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</si>
  <si>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</si>
  <si>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</si>
  <si>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</si>
  <si>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</si>
  <si>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</si>
  <si>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</si>
  <si>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</si>
  <si>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</si>
  <si>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</si>
  <si>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</si>
  <si>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</si>
  <si>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</si>
  <si>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</si>
  <si>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</si>
  <si>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</si>
  <si>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</si>
  <si>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</si>
  <si>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</si>
  <si>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</si>
  <si>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</si>
  <si>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</si>
  <si>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</si>
  <si>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</si>
  <si>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</si>
  <si>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</si>
  <si>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</si>
  <si>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</si>
  <si>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</si>
  <si>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</si>
  <si>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</si>
  <si>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</si>
  <si>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</si>
  <si>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</si>
  <si>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</si>
  <si>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</si>
  <si>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</si>
  <si>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</si>
  <si>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</si>
  <si>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</si>
  <si>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</si>
  <si>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</si>
  <si>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</si>
  <si>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</si>
  <si>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</si>
  <si>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</si>
  <si>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</si>
  <si>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</si>
  <si>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</si>
  <si>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</si>
  <si>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</si>
  <si>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</si>
  <si>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</si>
  <si>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</si>
  <si>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</si>
  <si>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</si>
  <si>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</si>
  <si>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</si>
  <si>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</si>
  <si>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</si>
  <si>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</si>
  <si>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</si>
  <si>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</si>
  <si>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</si>
  <si>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</si>
  <si>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</si>
  <si>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</si>
  <si>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</si>
  <si>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</si>
  <si>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</si>
  <si>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</si>
  <si>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</si>
  <si>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</si>
  <si>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</si>
  <si>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</si>
  <si>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</si>
  <si>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</si>
  <si>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</si>
  <si>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</si>
  <si>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</si>
  <si>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</si>
  <si>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</si>
  <si>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</si>
  <si>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</si>
  <si>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</si>
  <si>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</si>
  <si>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</si>
  <si>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</si>
  <si>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</si>
  <si>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</si>
  <si>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</si>
  <si>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</si>
  <si>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</si>
  <si>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</si>
  <si>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</si>
  <si>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</si>
  <si>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</si>
  <si>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</si>
  <si>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</si>
  <si>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</si>
  <si>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</si>
  <si>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</si>
  <si>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</si>
  <si>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</si>
  <si>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</si>
  <si>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</si>
  <si>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</si>
  <si>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</si>
  <si>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</si>
  <si>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</si>
  <si>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</si>
  <si>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</si>
  <si>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</si>
  <si>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</si>
  <si>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</si>
  <si>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</si>
  <si>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</si>
  <si>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</si>
  <si>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</si>
  <si>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</si>
  <si>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</si>
  <si>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</si>
  <si>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</si>
  <si>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</si>
  <si>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</si>
  <si>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</si>
  <si>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</si>
  <si>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</si>
  <si>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</si>
  <si>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</si>
  <si>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</si>
  <si>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</si>
  <si>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</si>
  <si>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</si>
  <si>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</si>
  <si>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</si>
  <si>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</si>
  <si>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</si>
  <si>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</si>
  <si>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</si>
  <si>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</si>
  <si>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</si>
  <si>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</si>
  <si>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</si>
  <si>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</si>
  <si>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</si>
  <si>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</si>
  <si>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</si>
  <si>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</si>
  <si>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</si>
  <si>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</si>
  <si>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</si>
  <si>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</si>
  <si>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</si>
  <si>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</si>
  <si>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</si>
  <si>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</si>
  <si>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</si>
  <si>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</si>
  <si>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</si>
  <si>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</si>
  <si>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</si>
  <si>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</si>
  <si>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</si>
  <si>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</si>
  <si>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</si>
  <si>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</si>
  <si>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</si>
  <si>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</si>
  <si>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</si>
  <si>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</si>
  <si>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</si>
  <si>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</si>
  <si>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</si>
  <si>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</si>
  <si>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</si>
  <si>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</si>
  <si>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</si>
  <si>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</si>
  <si>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</si>
  <si>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</si>
  <si>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</si>
  <si>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</si>
  <si>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</si>
  <si>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</si>
  <si>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</si>
  <si>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</si>
  <si>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</si>
  <si>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</si>
  <si>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</si>
  <si>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</si>
  <si>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</si>
  <si>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</si>
  <si>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</si>
  <si>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</si>
  <si>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</si>
  <si>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</si>
  <si>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</si>
  <si>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</si>
  <si>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</si>
  <si>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</si>
  <si>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</si>
  <si>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</si>
  <si>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</si>
  <si>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</si>
  <si>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</si>
  <si>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</si>
  <si>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</si>
  <si>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</si>
  <si>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</si>
  <si>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</si>
  <si>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</si>
  <si>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</si>
  <si>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</si>
  <si>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</si>
  <si>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</si>
  <si>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</si>
  <si>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</si>
  <si>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</si>
  <si>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</si>
  <si>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</si>
  <si>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</si>
  <si>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</si>
  <si>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</si>
  <si>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</si>
  <si>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</si>
  <si>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</si>
  <si>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</si>
  <si>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</si>
  <si>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</si>
  <si>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</si>
  <si>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</si>
  <si>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</si>
  <si>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</si>
  <si>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</si>
  <si>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</si>
  <si>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</si>
  <si>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</si>
  <si>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</si>
  <si>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</si>
  <si>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</si>
  <si>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</si>
  <si>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</si>
  <si>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</si>
  <si>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</si>
  <si>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</si>
  <si>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</si>
  <si>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</si>
  <si>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</si>
  <si>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</si>
  <si>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</si>
  <si>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</si>
  <si>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</si>
  <si>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</si>
  <si>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</si>
  <si>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</si>
  <si>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</si>
  <si>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</si>
  <si>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</si>
  <si>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</si>
  <si>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</si>
  <si>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</si>
  <si>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</si>
  <si>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</si>
  <si>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</si>
  <si>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</si>
  <si>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</si>
  <si>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</si>
  <si>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</si>
  <si>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</si>
  <si>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</si>
  <si>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</si>
  <si>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</si>
  <si>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</si>
  <si>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</si>
  <si>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</si>
  <si>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</si>
  <si>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</si>
  <si>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</si>
  <si>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</si>
  <si>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</si>
  <si>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</si>
  <si>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</si>
  <si>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</si>
  <si>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</si>
  <si>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</si>
  <si>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</si>
  <si>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</si>
  <si>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</si>
  <si>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</si>
  <si>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</si>
  <si>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</si>
  <si>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</si>
  <si>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</si>
  <si>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</si>
  <si>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</si>
  <si>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</si>
  <si>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</si>
  <si>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</si>
  <si>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</si>
  <si>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</si>
  <si>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</si>
  <si>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</si>
  <si>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</si>
  <si>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</si>
  <si>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</si>
  <si>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</si>
  <si>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</si>
  <si>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</si>
  <si>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</si>
  <si>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</si>
  <si>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</si>
  <si>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</si>
  <si>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</si>
  <si>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</si>
  <si>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</si>
  <si>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</si>
  <si>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</si>
  <si>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</si>
  <si>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</si>
  <si>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</si>
  <si>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</si>
  <si>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</si>
  <si>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</si>
  <si>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</si>
  <si>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</si>
  <si>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</si>
  <si>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</si>
  <si>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</si>
  <si>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</si>
  <si>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</si>
  <si>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</si>
  <si>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</si>
  <si>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</si>
  <si>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</si>
  <si>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</si>
  <si>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</si>
  <si>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</si>
  <si>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</si>
  <si>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</si>
  <si>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</si>
  <si>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</si>
  <si>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</si>
  <si>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</si>
  <si>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</si>
  <si>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</si>
  <si>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</si>
  <si>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</si>
  <si>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</si>
  <si>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</si>
  <si>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</si>
  <si>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</si>
  <si>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</si>
  <si>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</si>
  <si>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</si>
  <si>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</si>
  <si>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</si>
  <si>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</si>
  <si>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</si>
  <si>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</si>
  <si>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</si>
  <si>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</si>
  <si>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</si>
  <si>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</si>
  <si>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</si>
  <si>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</si>
  <si>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</si>
  <si>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</si>
  <si>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</si>
  <si>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</si>
  <si>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</si>
  <si>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</si>
  <si>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</si>
  <si>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</si>
  <si>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</si>
  <si>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</si>
  <si>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</si>
  <si>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</si>
  <si>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</si>
  <si>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</si>
  <si>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</si>
  <si>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</si>
  <si>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</si>
  <si>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</si>
  <si>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</si>
  <si>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</si>
  <si>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</si>
  <si>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</si>
  <si>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</si>
  <si>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</si>
  <si>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</si>
  <si>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</si>
  <si>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</si>
  <si>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</si>
  <si>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</si>
  <si>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</si>
  <si>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</si>
  <si>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</si>
  <si>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</si>
  <si>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</si>
  <si>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</si>
  <si>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</si>
  <si>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</si>
  <si>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</si>
  <si>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</si>
  <si>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</si>
  <si>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</si>
  <si>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</si>
  <si>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</si>
  <si>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</si>
  <si>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</si>
  <si>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</si>
  <si>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</si>
  <si>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</si>
  <si>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</si>
  <si>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</si>
  <si>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</si>
  <si>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</si>
  <si>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</si>
  <si>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</si>
  <si>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</si>
  <si>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</si>
  <si>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</si>
  <si>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</si>
  <si>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</si>
  <si>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</si>
  <si>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</si>
  <si>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</si>
  <si>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</si>
  <si>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</si>
  <si>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</si>
  <si>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</si>
  <si>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</si>
  <si>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</si>
  <si>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</si>
  <si>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</si>
  <si>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</si>
  <si>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</si>
  <si>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</si>
  <si>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</si>
  <si>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</si>
  <si>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</si>
  <si>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</si>
  <si>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</si>
  <si>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</si>
  <si>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</si>
  <si>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</si>
  <si>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</si>
  <si>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</si>
  <si>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</si>
  <si>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</si>
  <si>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</si>
  <si>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</si>
  <si>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</si>
  <si>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</si>
  <si>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</si>
  <si>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</si>
  <si>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</si>
  <si>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</si>
  <si>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</si>
  <si>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</si>
  <si>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</si>
  <si>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</si>
  <si>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</si>
  <si>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</si>
  <si>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</si>
  <si>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</si>
  <si>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</si>
  <si>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</si>
  <si>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</si>
  <si>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</si>
  <si>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</si>
  <si>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</si>
  <si>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</si>
  <si>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</si>
  <si>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</si>
  <si>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</si>
  <si>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</si>
  <si>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</si>
  <si>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</si>
  <si>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</si>
  <si>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</si>
  <si>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</si>
  <si>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</si>
  <si>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</si>
  <si>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</si>
  <si>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</si>
  <si>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</si>
  <si>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</si>
  <si>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</si>
  <si>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</si>
  <si>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</si>
  <si>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</si>
  <si>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</si>
  <si>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</si>
  <si>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</si>
  <si>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</si>
  <si>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</si>
  <si>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</si>
  <si>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</si>
  <si>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</si>
  <si>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</si>
  <si>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</si>
  <si>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</si>
  <si>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</si>
  <si>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</si>
  <si>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</si>
  <si>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</si>
  <si>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</si>
  <si>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</si>
  <si>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</si>
  <si>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</si>
  <si>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</si>
  <si>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</si>
  <si>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</si>
  <si>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</si>
  <si>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</si>
  <si>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</si>
  <si>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</si>
  <si>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</si>
  <si>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</si>
  <si>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</si>
  <si>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</si>
  <si>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</si>
  <si>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</si>
  <si>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</si>
  <si>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</si>
  <si>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</si>
  <si>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</si>
  <si>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</si>
  <si>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</si>
  <si>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</si>
  <si>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</si>
  <si>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</si>
  <si>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</si>
  <si>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</si>
  <si>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</si>
  <si>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</si>
  <si>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</si>
  <si>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</si>
  <si>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</si>
  <si>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</si>
  <si>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</si>
  <si>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</si>
  <si>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</si>
  <si>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</si>
  <si>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</si>
  <si>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</si>
  <si>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</si>
  <si>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</si>
  <si>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</si>
  <si>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</si>
  <si>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</si>
  <si>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</si>
  <si>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</si>
  <si>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</si>
  <si>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</si>
  <si>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</si>
  <si>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</si>
  <si>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</si>
  <si>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</si>
  <si>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</si>
  <si>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</si>
  <si>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</si>
  <si>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</si>
  <si>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</si>
  <si>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</si>
  <si>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</si>
  <si>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</si>
  <si>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</si>
  <si>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</si>
  <si>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</si>
  <si>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</si>
  <si>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</si>
  <si>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</si>
  <si>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</si>
  <si>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</si>
  <si>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</si>
  <si>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</si>
  <si>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</si>
  <si>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</si>
  <si>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</si>
  <si>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</si>
  <si>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</si>
  <si>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</si>
  <si>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</si>
  <si>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</si>
  <si>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</si>
  <si>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</si>
  <si>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</si>
  <si>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</si>
  <si>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</si>
  <si>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</si>
  <si>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</si>
  <si>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</si>
  <si>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</si>
  <si>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</si>
  <si>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</si>
  <si>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</si>
  <si>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</si>
  <si>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</si>
  <si>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</si>
  <si>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</si>
  <si>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</si>
  <si>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</si>
  <si>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</si>
  <si>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</si>
  <si>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</si>
  <si>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</si>
  <si>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</si>
  <si>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</si>
  <si>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</si>
  <si>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</si>
  <si>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</si>
  <si>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</si>
  <si>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</si>
  <si>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</si>
  <si>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</si>
  <si>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</si>
  <si>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</si>
  <si>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</si>
  <si>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</si>
  <si>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</si>
  <si>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</si>
  <si>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</si>
  <si>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</si>
  <si>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</si>
  <si>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</si>
  <si>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</si>
  <si>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</si>
  <si>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</si>
  <si>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</si>
  <si>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</si>
  <si>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</si>
  <si>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</si>
  <si>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</si>
  <si>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</si>
  <si>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</si>
  <si>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</si>
  <si>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</si>
  <si>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</si>
  <si>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</si>
  <si>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</si>
  <si>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</si>
  <si>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</si>
  <si>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</si>
  <si>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</si>
  <si>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</si>
  <si>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</si>
  <si>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</si>
  <si>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</si>
  <si>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</si>
  <si>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</si>
  <si>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</si>
  <si>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</si>
  <si>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</si>
  <si>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</si>
  <si>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</si>
  <si>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</si>
  <si>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</si>
  <si>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</si>
  <si>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</si>
  <si>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</si>
  <si>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</si>
  <si>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</si>
  <si>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</si>
  <si>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</si>
  <si>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</si>
  <si>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</si>
  <si>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</si>
  <si>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</si>
  <si>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</si>
  <si>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</si>
  <si>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</si>
  <si>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</si>
  <si>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</si>
  <si>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</si>
  <si>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</si>
  <si>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</si>
  <si>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</si>
  <si>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</si>
  <si>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</si>
  <si>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</si>
  <si>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</si>
  <si>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</si>
  <si>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</si>
  <si>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</si>
  <si>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</si>
  <si>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</si>
  <si>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</si>
  <si>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</si>
  <si>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</si>
  <si>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</si>
  <si>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</si>
  <si>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</si>
  <si>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</si>
  <si>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</si>
  <si>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</si>
  <si>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</si>
  <si>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</si>
  <si>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</si>
  <si>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</si>
  <si>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</si>
  <si>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</si>
  <si>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</si>
  <si>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</si>
  <si>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</si>
  <si>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</si>
  <si>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</si>
  <si>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</si>
  <si>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</si>
  <si>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</si>
  <si>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</si>
  <si>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</si>
  <si>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</si>
  <si>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</si>
  <si>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</si>
  <si>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</si>
  <si>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</si>
  <si>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</si>
  <si>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</si>
  <si>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</si>
  <si>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</si>
  <si>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</si>
  <si>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</si>
  <si>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</si>
  <si>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</si>
  <si>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</si>
  <si>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</si>
  <si>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</si>
  <si>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</si>
  <si>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</si>
  <si>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</si>
  <si>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</si>
  <si>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</si>
  <si>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</si>
  <si>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</si>
  <si>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</si>
  <si>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</si>
  <si>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</si>
  <si>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</si>
  <si>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</si>
  <si>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</si>
  <si>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</si>
  <si>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</si>
  <si>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</si>
  <si>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</si>
  <si>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</si>
  <si>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</si>
  <si>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</si>
  <si>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</si>
  <si>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</si>
  <si>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</si>
  <si>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</si>
  <si>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</si>
  <si>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</si>
  <si>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</si>
  <si>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</si>
  <si>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</si>
  <si>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</si>
  <si>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</si>
  <si>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</si>
  <si>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</si>
  <si>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</si>
  <si>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</si>
  <si>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</si>
  <si>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</si>
  <si>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</si>
  <si>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</si>
  <si>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</si>
  <si>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</si>
  <si>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</si>
  <si>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</si>
  <si>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</si>
  <si>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</si>
  <si>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</si>
  <si>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</si>
  <si>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</si>
  <si>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</si>
  <si>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</si>
  <si>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</si>
  <si>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</si>
  <si>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</si>
  <si>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</si>
  <si>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</si>
  <si>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</si>
  <si>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</si>
  <si>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</si>
  <si>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</si>
  <si>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</si>
  <si>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</si>
  <si>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</si>
  <si>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</si>
  <si>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</si>
  <si>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</si>
  <si>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</si>
  <si>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</si>
  <si>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</si>
  <si>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</si>
  <si>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</si>
  <si>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</si>
  <si>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</si>
  <si>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</si>
  <si>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</si>
  <si>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</si>
  <si>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</si>
  <si>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</si>
  <si>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</si>
  <si>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</si>
  <si>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</si>
  <si>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</si>
  <si>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</si>
  <si>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</si>
  <si>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</si>
  <si>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</si>
  <si>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</si>
  <si>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</si>
  <si>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</si>
  <si>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</si>
  <si>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</si>
  <si>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</si>
  <si>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</si>
  <si>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</si>
  <si>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</si>
  <si>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</si>
  <si>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</si>
  <si>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</si>
  <si>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</si>
  <si>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</si>
  <si>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</si>
  <si>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</si>
  <si>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</si>
  <si>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</si>
  <si>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</si>
  <si>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</si>
  <si>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</si>
  <si>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</si>
  <si>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</si>
  <si>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</si>
  <si>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</si>
  <si>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</si>
  <si>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</si>
  <si>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</si>
  <si>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</si>
  <si>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</si>
  <si>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</si>
  <si>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</si>
  <si>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</si>
  <si>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</si>
  <si>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</si>
  <si>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</si>
  <si>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</si>
  <si>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</si>
  <si>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</si>
  <si>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</si>
  <si>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</si>
  <si>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</si>
  <si>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</si>
  <si>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</si>
  <si>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</si>
  <si>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</si>
  <si>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</si>
  <si>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</si>
  <si>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</si>
  <si>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</si>
  <si>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</si>
  <si>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</si>
  <si>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</si>
  <si>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</si>
  <si>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</si>
  <si>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</si>
  <si>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</si>
  <si>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</si>
  <si>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</si>
  <si>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</si>
  <si>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</si>
  <si>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</si>
  <si>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</si>
  <si>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</si>
  <si>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</si>
  <si>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</si>
  <si>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</si>
  <si>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</si>
  <si>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</si>
  <si>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</si>
  <si>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</si>
  <si>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</si>
  <si>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</si>
  <si>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</si>
  <si>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</si>
  <si>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</si>
  <si>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</si>
  <si>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</si>
  <si>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</si>
  <si>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</si>
  <si>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</si>
  <si>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</si>
  <si>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</si>
  <si>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</si>
  <si>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</si>
  <si>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</si>
  <si>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</si>
  <si>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</si>
  <si>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</si>
  <si>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</si>
  <si>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</si>
  <si>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</si>
  <si>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</si>
  <si>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</si>
  <si>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</si>
  <si>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</si>
  <si>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</si>
  <si>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</si>
  <si>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</si>
  <si>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</si>
  <si>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</si>
  <si>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</si>
  <si>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</si>
  <si>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</si>
  <si>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</si>
  <si>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</si>
  <si>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</si>
  <si>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</si>
  <si>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</si>
  <si>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</si>
  <si>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</si>
  <si>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</si>
  <si>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</si>
  <si>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</si>
  <si>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</si>
  <si>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</si>
  <si>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</si>
  <si>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</si>
  <si>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</si>
  <si>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</si>
  <si>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</si>
  <si>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</si>
  <si>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</si>
  <si>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</si>
  <si>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</si>
  <si>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</si>
  <si>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</si>
  <si>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</si>
  <si>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</si>
  <si>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</si>
  <si>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</si>
  <si>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</si>
  <si>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</si>
  <si>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</si>
  <si>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</si>
  <si>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</si>
  <si>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</si>
  <si>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</si>
  <si>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</si>
  <si>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</si>
  <si>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</si>
  <si>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</si>
  <si>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</si>
  <si>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</si>
  <si>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</si>
  <si>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</si>
  <si>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</si>
  <si>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</si>
  <si>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</si>
  <si>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</si>
  <si>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</si>
  <si>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</si>
  <si>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</si>
  <si>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</si>
  <si>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</si>
  <si>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</si>
  <si>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</si>
  <si>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</si>
  <si>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</si>
  <si>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</si>
  <si>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</si>
  <si>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</si>
  <si>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</si>
  <si>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</si>
  <si>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</si>
  <si>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</si>
  <si>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</si>
  <si>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</si>
  <si>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</si>
  <si>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</si>
  <si>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</si>
  <si>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</si>
  <si>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</si>
  <si>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</si>
  <si>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</si>
  <si>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</si>
  <si>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</si>
  <si>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</si>
  <si>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</si>
  <si>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</si>
  <si>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</si>
  <si>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</si>
  <si>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</si>
  <si>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</si>
  <si>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</si>
  <si>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</si>
  <si>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</si>
  <si>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</si>
  <si>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</si>
  <si>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</si>
  <si>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</si>
  <si>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</si>
  <si>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</si>
  <si>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</si>
  <si>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</si>
  <si>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</si>
  <si>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</si>
  <si>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</si>
  <si>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</si>
  <si>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</si>
  <si>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</si>
  <si>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</si>
  <si>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</si>
  <si>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</si>
  <si>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</si>
  <si>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</si>
  <si>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</si>
  <si>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</si>
  <si>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</si>
  <si>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</si>
  <si>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</si>
  <si>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</si>
  <si>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</si>
  <si>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</si>
  <si>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</si>
  <si>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</si>
  <si>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</si>
  <si>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</si>
  <si>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</si>
  <si>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</si>
  <si>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</si>
  <si>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</si>
  <si>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</si>
  <si>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</si>
  <si>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</si>
  <si>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</si>
  <si>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</si>
  <si>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</si>
  <si>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</si>
  <si>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</si>
  <si>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</si>
  <si>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</si>
  <si>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</si>
  <si>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</si>
  <si>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</si>
  <si>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</si>
  <si>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</si>
  <si>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</si>
  <si>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</si>
  <si>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</si>
  <si>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</si>
  <si>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</si>
  <si>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</si>
  <si>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</si>
  <si>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</si>
  <si>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</si>
  <si>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</si>
  <si>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</si>
  <si>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</si>
  <si>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</si>
  <si>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</si>
  <si>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</si>
  <si>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</si>
  <si>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</si>
  <si>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</si>
  <si>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</si>
  <si>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</si>
  <si>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</si>
  <si>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</si>
  <si>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</si>
  <si>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</si>
  <si>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</si>
  <si>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</si>
  <si>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</si>
  <si>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</si>
  <si>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</si>
  <si>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</si>
  <si>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</si>
  <si>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</si>
  <si>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</si>
  <si>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</si>
  <si>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</si>
  <si>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</si>
  <si>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</si>
  <si>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</si>
  <si>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</si>
  <si>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</si>
  <si>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</si>
  <si>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</si>
  <si>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</si>
  <si>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</si>
  <si>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</si>
  <si>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</si>
  <si>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</si>
  <si>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</si>
  <si>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</si>
  <si>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</si>
  <si>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</si>
  <si>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</si>
  <si>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</si>
  <si>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</si>
  <si>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</si>
  <si>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</si>
  <si>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</si>
  <si>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</si>
  <si>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</si>
  <si>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</si>
  <si>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</si>
  <si>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</si>
  <si>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</si>
  <si>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</si>
  <si>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</si>
  <si>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</si>
  <si>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</si>
  <si>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</si>
  <si>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</si>
  <si>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</si>
  <si>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</si>
  <si>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</si>
  <si>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</si>
  <si>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</si>
  <si>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</si>
  <si>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</si>
  <si>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</si>
  <si>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</si>
  <si>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</si>
  <si>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</si>
  <si>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</si>
  <si>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</si>
  <si>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</si>
  <si>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</si>
  <si>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</si>
  <si>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</si>
  <si>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</si>
  <si>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</si>
  <si>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</si>
  <si>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</si>
  <si>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</si>
  <si>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</si>
  <si>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</si>
  <si>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</si>
  <si>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</si>
  <si>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</si>
  <si>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</si>
  <si>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</si>
  <si>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</si>
  <si>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</si>
  <si>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</si>
  <si>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</si>
  <si>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</si>
  <si>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</si>
  <si>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</si>
  <si>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</si>
  <si>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</si>
  <si>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</si>
  <si>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</si>
  <si>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</si>
  <si>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</si>
  <si>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</si>
  <si>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</si>
  <si>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</si>
  <si>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</si>
  <si>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</si>
  <si>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</si>
  <si>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</si>
  <si>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</si>
  <si>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</si>
  <si>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</si>
  <si>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</si>
  <si>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</si>
  <si>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</si>
  <si>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</si>
  <si>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</si>
  <si>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</si>
  <si>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</si>
  <si>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</si>
  <si>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</si>
  <si>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</si>
  <si>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</si>
  <si>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</si>
  <si>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</si>
  <si>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</si>
  <si>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</si>
  <si>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</si>
  <si>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</si>
  <si>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</si>
  <si>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</si>
  <si>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</si>
  <si>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</si>
  <si>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</si>
  <si>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</si>
  <si>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</si>
  <si>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</si>
  <si>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</si>
  <si>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</si>
  <si>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</si>
  <si>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</si>
  <si>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</si>
  <si>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</si>
  <si>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</si>
  <si>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</si>
  <si>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</si>
  <si>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</si>
  <si>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</si>
  <si>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</si>
  <si>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</si>
  <si>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</si>
  <si>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</si>
  <si>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</si>
  <si>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</si>
  <si>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</si>
  <si>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</si>
  <si>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</si>
  <si>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</si>
  <si>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</si>
  <si>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</si>
  <si>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</si>
  <si>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</si>
  <si>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</si>
  <si>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</si>
  <si>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</si>
  <si>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</si>
  <si>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</si>
  <si>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</si>
  <si>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</si>
  <si>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</si>
  <si>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</si>
  <si>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</si>
  <si>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</si>
  <si>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</si>
  <si>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</si>
  <si>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</si>
  <si>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</si>
  <si>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</si>
  <si>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</si>
  <si>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</si>
  <si>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</si>
  <si>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</si>
  <si>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</si>
  <si>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</si>
  <si>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</si>
  <si>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</si>
  <si>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</si>
  <si>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</si>
  <si>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</si>
  <si>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</si>
  <si>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</si>
  <si>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</si>
  <si>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</si>
  <si>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</si>
  <si>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</si>
  <si>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</si>
  <si>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</si>
  <si>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</si>
  <si>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</si>
  <si>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</si>
  <si>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</si>
  <si>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</si>
  <si>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</si>
  <si>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</si>
  <si>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</si>
  <si>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</si>
  <si>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</si>
  <si>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</si>
  <si>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</si>
  <si>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</si>
  <si>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</si>
  <si>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</si>
  <si>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</si>
  <si>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</si>
  <si>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</si>
  <si>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</si>
  <si>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</si>
  <si>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</si>
  <si>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</si>
  <si>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</si>
  <si>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</si>
  <si>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</si>
  <si>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</si>
  <si>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</si>
  <si>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</si>
  <si>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</si>
  <si>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</si>
  <si>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</si>
  <si>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</si>
  <si>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</si>
  <si>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</si>
  <si>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</si>
  <si>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</si>
  <si>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</si>
  <si>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</si>
  <si>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</si>
  <si>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</si>
  <si>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</si>
  <si>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</si>
  <si>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</si>
  <si>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</si>
  <si>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</si>
  <si>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</si>
  <si>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</si>
  <si>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</si>
  <si>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</si>
  <si>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</si>
  <si>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</si>
  <si>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</si>
  <si>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</si>
  <si>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</si>
  <si>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</si>
  <si>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</si>
  <si>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</si>
  <si>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</si>
  <si>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</si>
  <si>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</si>
  <si>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</si>
  <si>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</si>
  <si>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</si>
  <si>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</si>
  <si>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</si>
  <si>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</si>
  <si>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</si>
  <si>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</si>
  <si>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</si>
  <si>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</si>
  <si>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</si>
  <si>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</si>
  <si>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</si>
  <si>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</si>
  <si>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</si>
  <si>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</si>
  <si>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</si>
  <si>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</si>
  <si>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</si>
  <si>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</si>
  <si>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</si>
  <si>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</si>
  <si>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</si>
  <si>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</si>
  <si>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</si>
  <si>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</si>
  <si>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</si>
  <si>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</si>
  <si>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</si>
  <si>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</si>
  <si>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</si>
  <si>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</si>
  <si>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</si>
  <si>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</si>
  <si>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</si>
  <si>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</si>
  <si>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</si>
  <si>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</si>
  <si>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</si>
  <si>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</si>
  <si>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</si>
  <si>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</si>
  <si>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</si>
  <si>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</si>
  <si>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</si>
  <si>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</si>
  <si>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</si>
  <si>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</si>
  <si>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</si>
  <si>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</si>
  <si>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</si>
  <si>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</si>
  <si>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</si>
  <si>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</si>
  <si>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</si>
  <si>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</si>
  <si>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</si>
  <si>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</si>
  <si>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</si>
  <si>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</si>
  <si>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</si>
  <si>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</si>
  <si>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</si>
  <si>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</si>
  <si>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</si>
  <si>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</si>
  <si>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</si>
  <si>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</si>
  <si>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</si>
  <si>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</si>
  <si>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</si>
  <si>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</si>
  <si>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</si>
  <si>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</si>
  <si>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</si>
  <si>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</si>
  <si>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</si>
  <si>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</si>
  <si>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</si>
  <si>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</si>
  <si>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</si>
  <si>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</si>
  <si>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</si>
  <si>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</si>
  <si>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</si>
  <si>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</si>
  <si>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</si>
  <si>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</si>
  <si>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</si>
  <si>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</si>
  <si>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</si>
  <si>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</si>
  <si>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</si>
  <si>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</si>
  <si>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</si>
  <si>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</si>
  <si>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</si>
  <si>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</si>
  <si>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</si>
  <si>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</si>
  <si>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</si>
  <si>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</si>
  <si>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</si>
  <si>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</si>
  <si>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</si>
  <si>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</si>
  <si>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</si>
  <si>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</si>
  <si>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</si>
  <si>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</si>
  <si>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</si>
  <si>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</si>
  <si>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</si>
  <si>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</si>
  <si>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</si>
  <si>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</si>
  <si>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</si>
  <si>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</si>
  <si>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</si>
  <si>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</si>
  <si>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</si>
  <si>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</si>
  <si>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</si>
  <si>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</si>
  <si>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</si>
  <si>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</si>
  <si>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</si>
  <si>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</si>
  <si>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</si>
  <si>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</si>
  <si>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</si>
  <si>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</si>
  <si>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</si>
  <si>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</si>
  <si>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</si>
  <si>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</si>
  <si>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</si>
  <si>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</si>
  <si>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</si>
  <si>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</si>
  <si>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</si>
  <si>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</si>
  <si>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</si>
  <si>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</si>
  <si>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</si>
  <si>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</si>
  <si>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</si>
  <si>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</si>
  <si>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</si>
  <si>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</si>
  <si>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</si>
  <si>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</si>
  <si>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</si>
  <si>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</si>
  <si>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</si>
  <si>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</si>
  <si>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</si>
  <si>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</si>
  <si>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</si>
  <si>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</si>
  <si>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</si>
  <si>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</si>
  <si>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</si>
  <si>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</si>
  <si>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</si>
  <si>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</si>
  <si>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</si>
  <si>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</si>
  <si>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</si>
  <si>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</si>
  <si>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</si>
  <si>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</si>
  <si>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</si>
  <si>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</si>
  <si>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</si>
  <si>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</si>
  <si>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</si>
  <si>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</si>
  <si>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</si>
  <si>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</si>
  <si>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</si>
  <si>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</si>
  <si>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</si>
  <si>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</si>
  <si>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</si>
  <si>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</si>
  <si>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</si>
  <si>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</si>
  <si>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</si>
  <si>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</si>
  <si>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</si>
  <si>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</si>
  <si>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</si>
  <si>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</si>
  <si>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</si>
  <si>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</si>
  <si>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</si>
  <si>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</si>
  <si>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</si>
  <si>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</si>
  <si>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</si>
  <si>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</si>
  <si>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</si>
  <si>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</si>
  <si>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</si>
  <si>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</si>
  <si>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</si>
  <si>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</si>
  <si>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</si>
  <si>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</si>
  <si>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</si>
  <si>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</si>
  <si>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</si>
  <si>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</si>
  <si>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</si>
  <si>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</si>
  <si>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</si>
  <si>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</si>
  <si>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</si>
  <si>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</si>
  <si>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</si>
  <si>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</si>
  <si>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</si>
  <si>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</si>
  <si>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</si>
  <si>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</si>
  <si>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</si>
  <si>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</si>
  <si>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</si>
  <si>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</si>
  <si>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</si>
  <si>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</si>
  <si>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</si>
  <si>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</si>
  <si>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</si>
  <si>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</si>
  <si>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</si>
  <si>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</si>
  <si>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</si>
  <si>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</si>
  <si>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</si>
  <si>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</si>
  <si>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</si>
  <si>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</si>
  <si>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</si>
  <si>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</si>
  <si>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</si>
  <si>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</si>
  <si>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</si>
  <si>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</si>
  <si>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</si>
  <si>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</si>
  <si>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</si>
  <si>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</si>
  <si>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</si>
  <si>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</si>
  <si>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</si>
  <si>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</si>
  <si>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</si>
  <si>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</si>
  <si>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</si>
  <si>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</si>
  <si>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</si>
  <si>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</si>
  <si>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</si>
  <si>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</si>
  <si>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</si>
  <si>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</si>
  <si>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</si>
  <si>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</si>
  <si>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</si>
  <si>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</si>
  <si>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</si>
  <si>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</si>
  <si>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</si>
  <si>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</si>
  <si>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</si>
  <si>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</si>
  <si>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</si>
  <si>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</si>
  <si>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</si>
  <si>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</si>
  <si>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</si>
  <si>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</si>
  <si>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</si>
  <si>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</si>
  <si>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</si>
  <si>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</si>
  <si>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</si>
  <si>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</si>
  <si>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</si>
  <si>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</si>
  <si>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</si>
  <si>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</si>
  <si>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</si>
  <si>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</si>
  <si>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</si>
  <si>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</si>
  <si>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</si>
  <si>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</si>
  <si>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</si>
  <si>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</si>
  <si>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</si>
  <si>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</si>
  <si>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</si>
  <si>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</si>
  <si>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</si>
  <si>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</si>
  <si>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</si>
  <si>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</si>
  <si>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</si>
  <si>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</si>
  <si>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</si>
  <si>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</si>
  <si>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</si>
  <si>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</si>
  <si>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</si>
  <si>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</si>
  <si>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</si>
  <si>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</si>
  <si>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</si>
  <si>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</si>
  <si>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</si>
  <si>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</si>
  <si>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</si>
  <si>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</si>
  <si>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</si>
  <si>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</si>
  <si>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</si>
  <si>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</si>
  <si>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</si>
  <si>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</si>
  <si>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</si>
  <si>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</si>
  <si>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</si>
  <si>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</si>
  <si>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</si>
  <si>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</si>
  <si>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</si>
  <si>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</si>
  <si>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</si>
  <si>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</si>
  <si>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</si>
  <si>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</si>
  <si>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</si>
  <si>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</si>
  <si>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</si>
  <si>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</si>
  <si>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</si>
  <si>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</si>
  <si>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</si>
  <si>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</si>
  <si>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</si>
  <si>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</si>
  <si>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</si>
  <si>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</si>
  <si>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</si>
  <si>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</si>
  <si>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</si>
  <si>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</si>
  <si>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</si>
  <si>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</si>
  <si>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</si>
  <si>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</si>
  <si>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</si>
  <si>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</si>
  <si>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</si>
  <si>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</si>
  <si>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</si>
  <si>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</si>
  <si>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</si>
  <si>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</si>
  <si>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</si>
  <si>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</si>
  <si>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</si>
  <si>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</si>
  <si>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</si>
  <si>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</si>
  <si>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</si>
  <si>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</si>
  <si>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</si>
  <si>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</si>
  <si>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</si>
  <si>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</si>
  <si>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</si>
  <si>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</si>
  <si>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</si>
  <si>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</si>
  <si>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</si>
  <si>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</si>
  <si>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</si>
  <si>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</si>
  <si>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</si>
  <si>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</si>
  <si>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</si>
  <si>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</si>
  <si>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</si>
  <si>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</si>
  <si>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</si>
  <si>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</si>
  <si>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</si>
  <si>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</si>
  <si>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</si>
  <si>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</si>
  <si>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</si>
  <si>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</si>
  <si>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</si>
  <si>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</si>
  <si>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</si>
  <si>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</si>
  <si>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</si>
  <si>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</si>
  <si>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</si>
  <si>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</si>
  <si>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</si>
  <si>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</si>
  <si>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</si>
  <si>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</si>
  <si>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</si>
  <si>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</si>
  <si>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</si>
  <si>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</si>
  <si>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</si>
  <si>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</si>
  <si>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</si>
  <si>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</si>
  <si>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</si>
  <si>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</si>
  <si>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</si>
  <si>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</si>
  <si>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</si>
  <si>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</si>
  <si>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</si>
  <si>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</si>
  <si>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</si>
  <si>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</si>
  <si>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</si>
  <si>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</si>
  <si>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</si>
  <si>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</si>
  <si>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</si>
  <si>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</si>
  <si>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</si>
  <si>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</si>
  <si>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</si>
  <si>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</si>
  <si>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</si>
  <si>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</si>
  <si>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</si>
  <si>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</si>
  <si>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</si>
  <si>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</si>
  <si>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</si>
  <si>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</si>
  <si>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</si>
  <si>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</si>
  <si>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</si>
  <si>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</si>
  <si>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</si>
  <si>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</si>
  <si>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</si>
  <si>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</si>
  <si>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</si>
  <si>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</si>
  <si>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</si>
  <si>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</si>
  <si>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</si>
  <si>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</si>
  <si>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</si>
  <si>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</si>
  <si>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</si>
  <si>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</si>
  <si>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</si>
  <si>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</si>
  <si>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</si>
  <si>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</si>
  <si>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</si>
  <si>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</si>
  <si>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</si>
  <si>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</si>
  <si>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</si>
  <si>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</si>
  <si>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</si>
  <si>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</si>
  <si>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</si>
  <si>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</si>
  <si>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</si>
  <si>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</si>
  <si>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</si>
  <si>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</si>
  <si>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</si>
  <si>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</si>
  <si>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</si>
  <si>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</si>
  <si>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</si>
  <si>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</si>
  <si>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</si>
  <si>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</si>
  <si>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</si>
  <si>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</si>
  <si>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</si>
  <si>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</si>
  <si>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</si>
  <si>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</si>
  <si>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</si>
  <si>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</si>
  <si>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</si>
  <si>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</si>
  <si>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</si>
  <si>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</si>
  <si>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</si>
  <si>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</si>
  <si>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</si>
  <si>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</si>
  <si>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</si>
  <si>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</si>
  <si>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</si>
  <si>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</si>
  <si>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</si>
  <si>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</si>
  <si>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</si>
  <si>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</si>
  <si>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</si>
  <si>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</si>
  <si>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</si>
  <si>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</si>
  <si>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</si>
  <si>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</si>
  <si>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</si>
  <si>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</si>
  <si>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</si>
  <si>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</si>
  <si>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</si>
  <si>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</si>
  <si>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</si>
  <si>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</si>
  <si>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</si>
  <si>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</si>
  <si>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</si>
  <si>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</si>
  <si>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</si>
  <si>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</si>
  <si>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</si>
  <si>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</si>
  <si>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</si>
  <si>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</si>
  <si>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</si>
  <si>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</si>
  <si>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</si>
  <si>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</si>
  <si>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</si>
  <si>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</si>
  <si>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</si>
  <si>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</si>
  <si>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</si>
  <si>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</si>
  <si>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</si>
  <si>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</si>
  <si>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</si>
  <si>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</si>
  <si>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</si>
  <si>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</si>
  <si>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</si>
  <si>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</si>
  <si>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</si>
  <si>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</si>
  <si>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</si>
  <si>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</si>
  <si>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</si>
  <si>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</si>
  <si>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</si>
  <si>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</si>
  <si>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</si>
  <si>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</si>
  <si>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</si>
  <si>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</si>
  <si>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</si>
  <si>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</si>
  <si>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</si>
  <si>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</si>
  <si>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</si>
  <si>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</si>
  <si>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</si>
  <si>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</si>
  <si>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</si>
  <si>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</si>
  <si>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</si>
  <si>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</si>
  <si>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</si>
  <si>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</si>
  <si>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</si>
  <si>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</si>
  <si>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</si>
  <si>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</si>
  <si>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</si>
  <si>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</si>
  <si>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</si>
  <si>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</si>
  <si>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</si>
  <si>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</si>
  <si>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</si>
  <si>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</si>
  <si>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</si>
  <si>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</si>
  <si>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</si>
  <si>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</si>
  <si>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</si>
  <si>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</si>
  <si>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</si>
  <si>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</si>
  <si>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</si>
  <si>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</si>
  <si>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</si>
  <si>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</si>
  <si>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</si>
  <si>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</si>
  <si>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</si>
  <si>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</si>
  <si>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</si>
  <si>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</si>
  <si>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</si>
  <si>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</si>
  <si>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</si>
  <si>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</si>
  <si>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</si>
  <si>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</si>
  <si>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</si>
  <si>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</si>
  <si>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</si>
  <si>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</si>
  <si>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</si>
  <si>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</si>
  <si>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</si>
  <si>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</si>
  <si>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</si>
  <si>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</si>
  <si>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</si>
  <si>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</si>
  <si>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</si>
  <si>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</si>
  <si>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</si>
  <si>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</si>
  <si>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</si>
  <si>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</si>
  <si>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</si>
  <si>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</si>
  <si>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</si>
  <si>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</si>
  <si>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</si>
  <si>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</si>
  <si>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</si>
  <si>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</si>
  <si>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</si>
  <si>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</si>
  <si>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</si>
  <si>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</si>
  <si>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</si>
  <si>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</si>
  <si>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</si>
  <si>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</si>
  <si>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</si>
  <si>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</si>
  <si>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</si>
  <si>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</si>
  <si>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</si>
  <si>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</si>
  <si>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</si>
  <si>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</si>
  <si>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</si>
  <si>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</si>
  <si>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</si>
  <si>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</si>
  <si>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</si>
  <si>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</si>
  <si>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</si>
  <si>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</si>
  <si>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</si>
  <si>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</si>
  <si>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</si>
  <si>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</si>
  <si>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</si>
  <si>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</si>
  <si>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</si>
  <si>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</si>
  <si>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</si>
  <si>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</si>
  <si>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</si>
  <si>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</si>
  <si>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</si>
  <si>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</si>
  <si>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</si>
  <si>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</si>
  <si>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</si>
  <si>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</si>
  <si>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</si>
  <si>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</si>
  <si>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</si>
  <si>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</si>
  <si>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</si>
  <si>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</si>
  <si>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</si>
  <si>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</si>
  <si>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</si>
  <si>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</si>
  <si>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</si>
  <si>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</si>
  <si>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</si>
  <si>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</si>
  <si>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</si>
  <si>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</si>
  <si>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</si>
  <si>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</si>
  <si>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</si>
  <si>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</si>
  <si>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</si>
  <si>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</si>
  <si>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</si>
  <si>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</si>
  <si>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</si>
  <si>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</si>
  <si>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</si>
  <si>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</si>
  <si>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</si>
  <si>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</si>
  <si>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</si>
  <si>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</si>
  <si>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</si>
  <si>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</si>
  <si>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</si>
  <si>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</si>
  <si>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</si>
  <si>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</si>
  <si>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</si>
  <si>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</si>
  <si>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</si>
  <si>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</si>
  <si>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</si>
  <si>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</si>
  <si>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</si>
  <si>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</si>
  <si>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</si>
  <si>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</si>
  <si>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</si>
  <si>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</si>
  <si>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</si>
  <si>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</si>
  <si>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</si>
  <si>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</si>
  <si>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</si>
  <si>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</si>
  <si>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</si>
  <si>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</si>
  <si>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</si>
  <si>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</si>
  <si>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</si>
  <si>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</si>
  <si>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</si>
  <si>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</si>
  <si>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</si>
  <si>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</si>
  <si>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</si>
  <si>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</si>
  <si>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</si>
  <si>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</si>
  <si>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</si>
  <si>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</si>
  <si>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</si>
  <si>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</si>
  <si>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</si>
  <si>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</si>
  <si>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</si>
  <si>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</si>
  <si>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</si>
  <si>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</si>
  <si>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</si>
  <si>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</si>
  <si>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</si>
  <si>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</si>
  <si>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</si>
  <si>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</si>
  <si>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</si>
  <si>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</si>
  <si>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</si>
  <si>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</si>
  <si>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</si>
  <si>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</si>
  <si>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</si>
  <si>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</si>
  <si>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</si>
  <si>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</si>
  <si>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</si>
  <si>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</si>
  <si>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</si>
  <si>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</si>
  <si>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</si>
  <si>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</si>
  <si>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</si>
  <si>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</si>
  <si>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</si>
  <si>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</si>
  <si>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</si>
  <si>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</si>
  <si>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</si>
  <si>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</si>
  <si>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</si>
  <si>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</si>
  <si>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</si>
  <si>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</si>
  <si>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</si>
  <si>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</si>
  <si>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</si>
  <si>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</si>
  <si>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</si>
  <si>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</si>
  <si>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</si>
  <si>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</si>
  <si>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</si>
  <si>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</si>
  <si>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</si>
  <si>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</si>
  <si>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</si>
  <si>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</si>
  <si>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</si>
  <si>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</si>
  <si>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</si>
  <si>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</si>
  <si>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</si>
  <si>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</si>
  <si>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</si>
  <si>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</si>
  <si>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</si>
  <si>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</si>
  <si>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</si>
  <si>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</si>
  <si>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</si>
  <si>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</si>
  <si>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</si>
  <si>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</si>
  <si>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</si>
  <si>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</si>
  <si>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</si>
  <si>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</si>
  <si>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</si>
  <si>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</si>
  <si>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</si>
  <si>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</si>
  <si>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</si>
  <si>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</si>
  <si>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</si>
  <si>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</si>
  <si>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</si>
  <si>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</si>
  <si>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</si>
  <si>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</si>
  <si>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</si>
  <si>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</si>
  <si>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</si>
  <si>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</si>
  <si>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</si>
  <si>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</si>
  <si>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</si>
  <si>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</si>
  <si>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</si>
  <si>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</si>
  <si>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</si>
  <si>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</si>
  <si>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</si>
  <si>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</si>
  <si>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</si>
  <si>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</si>
  <si>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</si>
  <si>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</si>
  <si>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</si>
  <si>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</si>
  <si>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</si>
  <si>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</si>
  <si>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</si>
  <si>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</si>
  <si>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</si>
  <si>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</si>
  <si>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</si>
  <si>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</si>
  <si>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</si>
  <si>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</si>
  <si>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</si>
  <si>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</si>
  <si>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</si>
  <si>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</si>
  <si>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</si>
  <si>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</si>
  <si>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</si>
  <si>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</si>
  <si>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</si>
  <si>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</si>
  <si>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</si>
  <si>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</si>
  <si>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</si>
  <si>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</si>
  <si>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</si>
  <si>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</si>
  <si>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</si>
  <si>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</si>
  <si>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</si>
  <si>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</si>
  <si>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</si>
  <si>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</si>
  <si>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</si>
  <si>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</si>
  <si>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</si>
  <si>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</si>
  <si>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</si>
  <si>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</si>
  <si>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</si>
  <si>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</si>
  <si>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</si>
  <si>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</si>
  <si>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</si>
  <si>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</si>
  <si>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</si>
  <si>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</si>
  <si>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</si>
  <si>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</si>
  <si>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</si>
  <si>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</si>
  <si>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</si>
  <si>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</si>
  <si>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</si>
  <si>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</si>
  <si>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</si>
  <si>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</si>
  <si>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</si>
  <si>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</si>
  <si>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</si>
  <si>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</si>
  <si>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</si>
  <si>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</si>
  <si>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</si>
  <si>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</si>
  <si>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</si>
  <si>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</si>
  <si>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</si>
  <si>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</si>
  <si>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</si>
  <si>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</si>
  <si>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</si>
  <si>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</si>
  <si>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</si>
  <si>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</si>
  <si>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</si>
  <si>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</si>
  <si>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</si>
  <si>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</si>
  <si>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</si>
  <si>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</si>
  <si>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</si>
  <si>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</si>
  <si>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</si>
  <si>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</si>
  <si>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</si>
  <si>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</si>
  <si>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</si>
  <si>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</si>
  <si>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</si>
  <si>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</si>
  <si>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</si>
  <si>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</si>
  <si>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</si>
  <si>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</si>
  <si>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</si>
  <si>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</si>
  <si>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</si>
  <si>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</si>
  <si>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</si>
  <si>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</si>
  <si>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</si>
  <si>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</si>
  <si>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</si>
  <si>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</si>
  <si>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</si>
  <si>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</si>
  <si>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</si>
  <si>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</si>
  <si>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</si>
  <si>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</si>
  <si>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</si>
  <si>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</si>
  <si>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</si>
  <si>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</si>
  <si>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</si>
  <si>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</si>
  <si>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</si>
  <si>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</si>
  <si>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</si>
  <si>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</si>
  <si>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</si>
  <si>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</si>
  <si>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</si>
  <si>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</si>
  <si>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</si>
  <si>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</si>
  <si>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</si>
  <si>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</si>
  <si>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</si>
  <si>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</si>
  <si>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</si>
  <si>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</si>
  <si>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</si>
  <si>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</si>
  <si>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</si>
  <si>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</si>
  <si>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</si>
  <si>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</si>
  <si>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</si>
  <si>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</si>
  <si>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</si>
  <si>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</si>
  <si>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</si>
  <si>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</si>
  <si>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</si>
  <si>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</si>
  <si>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</si>
  <si>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</si>
  <si>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</si>
  <si>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</si>
  <si>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</si>
  <si>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</si>
  <si>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</si>
  <si>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</si>
  <si>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</si>
  <si>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</si>
  <si>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</si>
  <si>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</si>
  <si>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</si>
  <si>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</si>
  <si>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</si>
  <si>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</si>
  <si>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</si>
  <si>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</si>
  <si>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</si>
  <si>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</si>
  <si>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</si>
  <si>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</si>
  <si>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</si>
  <si>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</si>
  <si>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</si>
  <si>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</si>
  <si>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</si>
  <si>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</si>
  <si>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</si>
  <si>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</si>
  <si>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</si>
  <si>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</si>
  <si>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</si>
  <si>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</si>
  <si>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</si>
  <si>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</si>
  <si>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</si>
  <si>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</si>
  <si>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</si>
  <si>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</si>
  <si>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</si>
  <si>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</si>
  <si>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</si>
  <si>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</si>
  <si>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</si>
  <si>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</si>
  <si>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</si>
  <si>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</si>
  <si>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</si>
  <si>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</si>
  <si>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</si>
  <si>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</si>
  <si>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</si>
  <si>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</si>
  <si>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</si>
  <si>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</si>
  <si>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</si>
  <si>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</si>
  <si>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</si>
  <si>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</si>
  <si>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</si>
  <si>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</si>
  <si>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</si>
  <si>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</si>
  <si>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</si>
  <si>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</si>
  <si>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</si>
  <si>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</si>
  <si>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</si>
  <si>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</si>
  <si>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</si>
  <si>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</si>
  <si>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</si>
  <si>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</si>
  <si>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</si>
  <si>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</si>
  <si>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</si>
  <si>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</si>
  <si>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</si>
  <si>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</si>
  <si>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</si>
  <si>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</si>
  <si>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</si>
  <si>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</si>
  <si>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</si>
  <si>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</si>
  <si>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</si>
  <si>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</si>
  <si>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</si>
  <si>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</si>
  <si>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</si>
  <si>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</si>
  <si>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</si>
  <si>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</si>
  <si>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</si>
  <si>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</si>
  <si>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</si>
  <si>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</si>
  <si>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</si>
  <si>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</si>
  <si>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</si>
  <si>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</si>
  <si>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</si>
  <si>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</si>
  <si>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</si>
  <si>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</si>
  <si>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</si>
  <si>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</si>
  <si>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</si>
  <si>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</si>
  <si>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</si>
  <si>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</si>
  <si>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</si>
  <si>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</si>
  <si>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</si>
  <si>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</si>
  <si>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</si>
  <si>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</si>
  <si>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</si>
  <si>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</si>
  <si>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</si>
  <si>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</si>
  <si>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</si>
  <si>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</si>
  <si>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</si>
  <si>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</si>
  <si>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</si>
  <si>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</si>
  <si>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</si>
  <si>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</si>
  <si>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</si>
  <si>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</si>
  <si>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</si>
  <si>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</si>
  <si>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</si>
  <si>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</si>
  <si>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</si>
  <si>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</si>
  <si>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</si>
  <si>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</si>
  <si>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</si>
  <si>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</si>
  <si>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</si>
  <si>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</si>
  <si>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</si>
  <si>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</si>
  <si>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</si>
  <si>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</si>
  <si>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</si>
  <si>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</si>
  <si>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</si>
  <si>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</si>
  <si>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</si>
  <si>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</si>
  <si>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</si>
  <si>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</si>
  <si>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</si>
  <si>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</si>
  <si>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</si>
  <si>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</si>
  <si>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</si>
  <si>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</si>
  <si>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</si>
  <si>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</si>
  <si>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</si>
  <si>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</si>
  <si>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</si>
  <si>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</si>
  <si>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</si>
  <si>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</si>
  <si>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</si>
  <si>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</si>
  <si>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</si>
  <si>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</si>
  <si>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</si>
  <si>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</si>
  <si>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</si>
  <si>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</si>
  <si>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</si>
  <si>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</si>
  <si>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</si>
  <si>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</si>
  <si>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</si>
  <si>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</si>
  <si>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</si>
  <si>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</si>
  <si>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</si>
  <si>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</si>
  <si>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</si>
  <si>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</si>
  <si>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</si>
  <si>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</si>
  <si>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</si>
  <si>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</si>
  <si>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</si>
  <si>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</si>
  <si>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</si>
  <si>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</si>
  <si>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</si>
  <si>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</si>
  <si>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</si>
  <si>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</si>
  <si>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</si>
  <si>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</si>
  <si>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</si>
  <si>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</si>
  <si>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</si>
  <si>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</si>
  <si>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</si>
  <si>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</si>
  <si>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</si>
  <si>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</si>
  <si>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</si>
  <si>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</si>
  <si>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</si>
  <si>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</si>
  <si>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</si>
  <si>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</si>
  <si>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</si>
  <si>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</si>
  <si>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</si>
  <si>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</si>
  <si>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</si>
  <si>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</si>
  <si>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</si>
  <si>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</si>
  <si>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</si>
  <si>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</si>
  <si>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</si>
  <si>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</si>
  <si>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</si>
  <si>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</si>
  <si>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</si>
  <si>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</si>
  <si>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</si>
  <si>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</si>
  <si>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</si>
  <si>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</si>
  <si>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</si>
  <si>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</si>
  <si>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</si>
  <si>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</si>
  <si>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</si>
  <si>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</si>
  <si>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</si>
  <si>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</si>
  <si>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</si>
  <si>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</si>
  <si>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</si>
  <si>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</si>
  <si>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</si>
  <si>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</si>
  <si>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</si>
  <si>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</si>
  <si>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</si>
  <si>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</si>
  <si>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</si>
  <si>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</si>
  <si>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</si>
  <si>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</si>
  <si>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</si>
  <si>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</si>
  <si>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</si>
  <si>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</si>
  <si>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</si>
  <si>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</si>
  <si>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</si>
  <si>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</si>
  <si>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</si>
  <si>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</si>
  <si>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</si>
  <si>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</si>
  <si>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</si>
  <si>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</si>
  <si>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</si>
  <si>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</si>
  <si>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</si>
  <si>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</si>
  <si>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</si>
  <si>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</si>
  <si>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</si>
  <si>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</si>
  <si>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</si>
  <si>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</si>
  <si>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</si>
  <si>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</si>
  <si>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</si>
  <si>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</si>
  <si>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</si>
  <si>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</si>
  <si>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</si>
  <si>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</si>
  <si>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</si>
  <si>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</si>
  <si>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</si>
  <si>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</si>
  <si>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</si>
  <si>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</si>
  <si>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</si>
  <si>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</si>
  <si>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</si>
  <si>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</si>
  <si>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</si>
  <si>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</si>
  <si>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</si>
  <si>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</si>
  <si>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</si>
  <si>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</si>
  <si>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</si>
  <si>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</si>
  <si>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</si>
  <si>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</si>
  <si>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</si>
  <si>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</si>
  <si>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</si>
  <si>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</si>
  <si>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</si>
  <si>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</si>
  <si>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</si>
  <si>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</si>
  <si>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</si>
  <si>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</si>
  <si>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</si>
  <si>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</si>
  <si>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</si>
  <si>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</si>
  <si>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</si>
  <si>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</si>
  <si>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</si>
  <si>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</si>
  <si>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</si>
  <si>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</si>
  <si>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</si>
  <si>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</si>
  <si>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</si>
  <si>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</si>
  <si>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</si>
  <si>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</si>
  <si>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</si>
  <si>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</si>
  <si>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</si>
  <si>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</si>
  <si>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</si>
  <si>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</si>
  <si>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</si>
  <si>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</si>
  <si>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</si>
  <si>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</si>
  <si>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</si>
  <si>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</si>
  <si>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</si>
  <si>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</si>
  <si>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</si>
  <si>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</si>
  <si>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</si>
  <si>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</si>
  <si>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</si>
  <si>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</si>
  <si>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</si>
  <si>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</si>
  <si>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</si>
  <si>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</si>
  <si>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</si>
  <si>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</si>
  <si>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</si>
  <si>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</si>
  <si>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</si>
  <si>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</si>
  <si>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</si>
  <si>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</si>
  <si>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</si>
  <si>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</si>
  <si>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</si>
  <si>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</si>
  <si>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</si>
  <si>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</si>
  <si>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</si>
  <si>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</si>
  <si>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</si>
  <si>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</si>
  <si>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</si>
  <si>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</si>
  <si>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</si>
  <si>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</si>
  <si>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</si>
  <si>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</si>
  <si>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</si>
  <si>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</si>
  <si>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</si>
  <si>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</si>
  <si>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</si>
  <si>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</si>
  <si>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</si>
  <si>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</si>
  <si>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</si>
  <si>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</si>
  <si>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</si>
  <si>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</si>
  <si>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</si>
  <si>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</si>
  <si>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</si>
  <si>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</si>
  <si>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</si>
  <si>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</si>
  <si>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</si>
  <si>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</si>
  <si>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</si>
  <si>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</si>
  <si>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</si>
  <si>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</si>
  <si>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</si>
  <si>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</si>
  <si>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</si>
  <si>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</si>
  <si>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</si>
  <si>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</si>
  <si>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</si>
  <si>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</si>
  <si>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</si>
  <si>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</si>
  <si>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</si>
  <si>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</si>
  <si>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</si>
  <si>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</si>
  <si>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</si>
  <si>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</si>
  <si>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</si>
  <si>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</si>
  <si>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</si>
  <si>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</si>
  <si>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</si>
  <si>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</si>
  <si>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</si>
  <si>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</si>
  <si>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</si>
  <si>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</si>
  <si>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</si>
  <si>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</si>
  <si>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</si>
  <si>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</si>
  <si>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</si>
  <si>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</si>
  <si>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</si>
  <si>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</si>
  <si>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</si>
  <si>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</si>
  <si>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</si>
  <si>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</si>
  <si>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</si>
  <si>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</si>
  <si>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</si>
  <si>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</si>
  <si>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</si>
  <si>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</si>
  <si>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</si>
  <si>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</si>
  <si>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</si>
  <si>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</si>
  <si>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</si>
  <si>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</si>
  <si>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</si>
  <si>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</si>
  <si>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</si>
  <si>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</si>
  <si>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</si>
  <si>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</si>
  <si>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</si>
  <si>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</si>
  <si>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</si>
  <si>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</si>
  <si>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</si>
  <si>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</si>
  <si>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</si>
  <si>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</si>
  <si>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</si>
  <si>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</si>
  <si>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</si>
  <si>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</si>
  <si>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</si>
  <si>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</si>
  <si>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</si>
  <si>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</si>
  <si>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</si>
  <si>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</si>
  <si>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</si>
  <si>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</si>
  <si>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</si>
  <si>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</si>
  <si>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</si>
  <si>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</si>
  <si>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</si>
  <si>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</si>
  <si>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</si>
  <si>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</si>
  <si>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</si>
  <si>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</si>
  <si>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</si>
  <si>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</si>
  <si>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</si>
  <si>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</si>
  <si>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</si>
  <si>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</si>
  <si>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</si>
  <si>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</si>
  <si>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</si>
  <si>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</si>
  <si>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</si>
  <si>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</si>
  <si>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</si>
  <si>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</si>
  <si>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</si>
  <si>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</si>
  <si>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</si>
  <si>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</si>
  <si>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</si>
  <si>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</si>
  <si>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</si>
  <si>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</si>
  <si>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</si>
  <si>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</si>
  <si>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</si>
  <si>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</si>
  <si>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</si>
  <si>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</si>
  <si>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</si>
  <si>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</si>
  <si>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</si>
  <si>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</si>
  <si>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</si>
  <si>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</si>
  <si>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</si>
  <si>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</si>
  <si>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</si>
  <si>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</si>
  <si>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</si>
  <si>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</si>
  <si>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</si>
  <si>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</si>
  <si>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</si>
  <si>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</si>
  <si>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</si>
  <si>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</si>
  <si>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</si>
  <si>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</si>
  <si>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</si>
  <si>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</si>
  <si>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</si>
  <si>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</si>
  <si>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</si>
  <si>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</si>
  <si>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</si>
  <si>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</si>
  <si>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</si>
  <si>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</si>
  <si>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</si>
  <si>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</si>
  <si>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</si>
  <si>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</si>
  <si>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</si>
  <si>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</si>
  <si>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</si>
  <si>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</si>
  <si>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</si>
  <si>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</si>
  <si>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</si>
  <si>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</si>
  <si>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</si>
  <si>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</si>
  <si>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</si>
  <si>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</si>
  <si>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</si>
  <si>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</si>
  <si>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</si>
  <si>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</si>
  <si>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</si>
  <si>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</si>
  <si>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</si>
  <si>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</si>
  <si>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</si>
  <si>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</si>
  <si>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</si>
  <si>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</si>
  <si>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</si>
  <si>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</si>
  <si>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</si>
  <si>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</si>
  <si>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</si>
  <si>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</si>
  <si>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</si>
  <si>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</si>
  <si>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</si>
  <si>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</si>
  <si>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</si>
  <si>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</si>
  <si>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</si>
  <si>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</si>
  <si>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</si>
  <si>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</si>
  <si>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</si>
  <si>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</si>
  <si>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</si>
  <si>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</si>
  <si>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</si>
  <si>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</si>
  <si>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</si>
  <si>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</si>
  <si>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</si>
  <si>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</si>
  <si>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</si>
  <si>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</si>
  <si>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</si>
  <si>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</si>
  <si>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</si>
  <si>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</si>
  <si>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</si>
  <si>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</si>
  <si>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</si>
  <si>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</si>
  <si>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</si>
  <si>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</si>
  <si>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</si>
  <si>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</si>
  <si>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</si>
  <si>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</si>
  <si>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</si>
  <si>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</si>
  <si>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</si>
  <si>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</si>
  <si>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</si>
  <si>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</si>
  <si>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</si>
  <si>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</si>
  <si>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</si>
  <si>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</si>
  <si>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</si>
  <si>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</si>
  <si>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</si>
  <si>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</si>
  <si>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</si>
  <si>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</si>
  <si>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</si>
  <si>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</si>
  <si>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</si>
  <si>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</si>
  <si>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</si>
  <si>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</si>
  <si>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</si>
  <si>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</si>
  <si>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</si>
  <si>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</si>
  <si>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</si>
  <si>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</si>
  <si>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</si>
  <si>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</si>
  <si>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</si>
  <si>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</si>
  <si>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</si>
  <si>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</si>
  <si>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</si>
  <si>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</si>
  <si>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</si>
  <si>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</si>
  <si>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</si>
  <si>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</si>
  <si>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</si>
  <si>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</si>
  <si>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</si>
  <si>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</si>
  <si>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</si>
  <si>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</si>
  <si>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</si>
  <si>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</si>
  <si>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</si>
  <si>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</si>
  <si>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</si>
  <si>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</si>
  <si>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</si>
  <si>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</si>
  <si>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</si>
  <si>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</si>
  <si>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</si>
  <si>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</si>
  <si>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</si>
  <si>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</si>
  <si>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</si>
  <si>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</si>
  <si>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</si>
  <si>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</si>
  <si>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</si>
  <si>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</si>
  <si>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</si>
  <si>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</si>
  <si>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</si>
  <si>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</si>
  <si>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</si>
  <si>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</si>
  <si>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</si>
  <si>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</si>
  <si>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</si>
  <si>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</si>
  <si>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</si>
  <si>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</si>
  <si>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</si>
  <si>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</si>
  <si>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</si>
  <si>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</si>
  <si>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</si>
  <si>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</si>
  <si>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</si>
  <si>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</si>
  <si>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</si>
  <si>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</si>
  <si>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</si>
  <si>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</si>
  <si>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</si>
  <si>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</si>
  <si>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</si>
  <si>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</si>
  <si>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</si>
  <si>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</si>
  <si>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</si>
  <si>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</si>
  <si>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</si>
  <si>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</si>
  <si>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</si>
  <si>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</si>
  <si>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</si>
  <si>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</si>
  <si>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</si>
  <si>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</si>
  <si>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</si>
  <si>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</si>
  <si>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</si>
  <si>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</si>
  <si>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</si>
  <si>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</si>
  <si>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</si>
  <si>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</si>
  <si>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</si>
  <si>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</si>
  <si>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</si>
  <si>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</si>
  <si>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</si>
  <si>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</si>
  <si>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</si>
  <si>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</si>
  <si>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</si>
  <si>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</si>
  <si>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</si>
  <si>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</si>
  <si>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</si>
  <si>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</si>
  <si>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</si>
  <si>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</si>
  <si>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</si>
  <si>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</si>
  <si>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</si>
  <si>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</si>
  <si>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</si>
  <si>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</si>
  <si>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</si>
  <si>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</si>
  <si>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</si>
  <si>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</si>
  <si>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</si>
  <si>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</si>
  <si>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</si>
  <si>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</si>
  <si>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</si>
  <si>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</si>
  <si>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</si>
  <si>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</si>
  <si>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</si>
  <si>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</si>
  <si>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</si>
  <si>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</si>
  <si>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</si>
  <si>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</si>
  <si>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</si>
  <si>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</si>
  <si>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</si>
  <si>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</si>
  <si>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</si>
  <si>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</si>
  <si>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</si>
  <si>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</si>
  <si>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</si>
  <si>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</si>
  <si>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</si>
  <si>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</si>
  <si>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</si>
  <si>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</si>
  <si>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</si>
  <si>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</si>
  <si>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</si>
  <si>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</si>
  <si>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</si>
  <si>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</si>
  <si>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</si>
  <si>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</si>
  <si>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</si>
  <si>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</si>
  <si>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</si>
  <si>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</si>
  <si>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</si>
  <si>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</si>
  <si>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</si>
  <si>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</si>
  <si>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</si>
  <si>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</si>
  <si>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</si>
  <si>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</si>
  <si>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</si>
  <si>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</si>
  <si>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</si>
  <si>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</si>
  <si>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</si>
  <si>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</si>
  <si>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</si>
  <si>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</si>
  <si>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</si>
  <si>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</si>
  <si>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</si>
  <si>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</si>
  <si>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</si>
  <si>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</si>
  <si>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</si>
  <si>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</si>
  <si>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</si>
  <si>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</si>
  <si>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</si>
  <si>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</si>
  <si>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</si>
  <si>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</si>
  <si>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</si>
  <si>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</si>
  <si>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</si>
  <si>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</si>
  <si>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</si>
  <si>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</si>
  <si>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</si>
  <si>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</si>
  <si>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</si>
  <si>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</si>
  <si>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</si>
  <si>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</si>
  <si>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</si>
  <si>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</si>
  <si>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</si>
  <si>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</si>
  <si>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</si>
  <si>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</si>
  <si>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</si>
  <si>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</si>
  <si>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</si>
  <si>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</si>
  <si>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</si>
  <si>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</si>
  <si>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</si>
  <si>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</si>
  <si>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</si>
  <si>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</si>
  <si>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</si>
  <si>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</si>
  <si>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</si>
  <si>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</si>
  <si>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</si>
  <si>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</si>
  <si>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</si>
  <si>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</si>
  <si>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</si>
  <si>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</si>
  <si>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</si>
  <si>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</si>
  <si>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</si>
  <si>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</si>
  <si>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</si>
  <si>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</si>
  <si>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</si>
  <si>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</si>
  <si>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</si>
  <si>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</si>
  <si>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</si>
  <si>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</si>
  <si>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</si>
  <si>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</si>
  <si>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</si>
  <si>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</si>
  <si>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</si>
  <si>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</si>
  <si>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</si>
  <si>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</si>
  <si>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</si>
  <si>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</si>
  <si>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</si>
  <si>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</si>
  <si>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</si>
  <si>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</si>
  <si>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</si>
  <si>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</si>
  <si>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</si>
  <si>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</si>
  <si>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</si>
  <si>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</si>
  <si>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</si>
  <si>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</si>
  <si>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</si>
  <si>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</si>
  <si>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</si>
  <si>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</si>
  <si>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</si>
  <si>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</si>
  <si>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</si>
  <si>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</si>
  <si>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</si>
  <si>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</si>
  <si>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</si>
  <si>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</si>
  <si>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</si>
  <si>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</si>
  <si>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</si>
  <si>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</si>
  <si>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</si>
  <si>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</si>
  <si>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</si>
  <si>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</si>
  <si>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</si>
  <si>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</si>
  <si>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</si>
  <si>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</si>
  <si>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</si>
  <si>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</si>
  <si>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</si>
  <si>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</si>
  <si>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</si>
  <si>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</si>
  <si>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</si>
  <si>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</si>
  <si>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</si>
  <si>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</si>
  <si>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</si>
  <si>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</si>
  <si>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</si>
  <si>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</si>
  <si>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</si>
  <si>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</si>
  <si>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</si>
  <si>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</si>
  <si>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</si>
  <si>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</si>
  <si>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</si>
  <si>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</si>
  <si>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</si>
  <si>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</si>
  <si>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</si>
  <si>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</si>
  <si>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</si>
  <si>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</si>
  <si>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</si>
  <si>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</si>
  <si>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</si>
  <si>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</si>
  <si>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</si>
  <si>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</si>
  <si>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</si>
  <si>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</si>
  <si>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</si>
  <si>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</si>
  <si>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</si>
  <si>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</si>
  <si>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</si>
  <si>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</si>
  <si>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</si>
  <si>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</si>
  <si>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</si>
  <si>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</si>
  <si>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</si>
  <si>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</si>
  <si>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</si>
  <si>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</si>
  <si>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</si>
  <si>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</si>
  <si>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</si>
  <si>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</si>
  <si>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</si>
  <si>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</si>
  <si>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</si>
  <si>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</si>
  <si>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</si>
  <si>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</si>
  <si>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</si>
  <si>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</si>
  <si>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</si>
  <si>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</si>
  <si>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</si>
  <si>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</si>
  <si>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</si>
  <si>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</si>
  <si>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</si>
  <si>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</si>
  <si>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</si>
  <si>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</si>
  <si>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</si>
  <si>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</si>
  <si>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</si>
  <si>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</si>
  <si>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</si>
  <si>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</si>
  <si>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</si>
  <si>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</si>
  <si>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</si>
  <si>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</si>
  <si>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</si>
  <si>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</si>
  <si>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</si>
  <si>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</si>
  <si>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</si>
  <si>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</si>
  <si>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</si>
  <si>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</si>
  <si>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</si>
  <si>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</si>
  <si>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</si>
  <si>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</si>
  <si>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</si>
  <si>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</si>
  <si>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</si>
  <si>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</si>
  <si>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</si>
  <si>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</si>
  <si>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</si>
  <si>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</si>
  <si>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</si>
  <si>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</si>
  <si>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</si>
  <si>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</si>
  <si>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</si>
  <si>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</si>
  <si>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</si>
  <si>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</si>
  <si>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</si>
  <si>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</si>
  <si>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</si>
  <si>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</si>
  <si>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</si>
  <si>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</si>
  <si>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</si>
  <si>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</si>
  <si>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</si>
  <si>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</si>
  <si>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</si>
  <si>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</si>
  <si>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</si>
  <si>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</si>
  <si>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</si>
  <si>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</si>
  <si>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</si>
  <si>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</si>
  <si>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</si>
  <si>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</si>
  <si>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</si>
  <si>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</si>
  <si>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</si>
  <si>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</si>
  <si>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</si>
  <si>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</si>
  <si>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</si>
  <si>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</si>
  <si>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</si>
  <si>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</si>
  <si>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</si>
  <si>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</si>
  <si>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</si>
  <si>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</si>
  <si>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</si>
  <si>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</si>
  <si>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</si>
  <si>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</si>
  <si>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</si>
  <si>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</si>
  <si>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</si>
  <si>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</si>
  <si>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</si>
  <si>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</si>
  <si>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</si>
  <si>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</si>
  <si>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</si>
  <si>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</si>
  <si>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</si>
  <si>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</si>
  <si>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</si>
  <si>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</si>
  <si>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</si>
  <si>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</si>
  <si>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</si>
  <si>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</si>
  <si>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</si>
  <si>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</si>
  <si>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</si>
  <si>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</si>
  <si>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</si>
  <si>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</si>
  <si>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</si>
  <si>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</si>
  <si>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</si>
  <si>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</si>
  <si>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</si>
  <si>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</si>
  <si>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</si>
  <si>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</si>
  <si>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</si>
  <si>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</si>
  <si>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</si>
  <si>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</si>
  <si>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</si>
  <si>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</si>
  <si>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</si>
  <si>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</si>
  <si>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</si>
  <si>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</si>
  <si>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</si>
  <si>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</si>
  <si>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</si>
  <si>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</si>
  <si>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</si>
  <si>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</si>
  <si>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</si>
  <si>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</si>
  <si>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</si>
  <si>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</si>
  <si>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</si>
  <si>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</si>
  <si>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</si>
  <si>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</si>
  <si>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</si>
  <si>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</si>
  <si>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</si>
  <si>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</si>
  <si>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</si>
  <si>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</si>
  <si>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</si>
  <si>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</si>
  <si>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</si>
  <si>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</si>
  <si>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</si>
  <si>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</si>
  <si>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</si>
  <si>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</si>
  <si>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</si>
  <si>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</si>
  <si>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</si>
  <si>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</si>
  <si>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</si>
  <si>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</si>
  <si>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</si>
  <si>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</si>
  <si>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</si>
  <si>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</si>
  <si>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</si>
  <si>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</si>
  <si>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</si>
  <si>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</si>
  <si>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</si>
  <si>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</si>
  <si>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</si>
  <si>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</si>
  <si>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</si>
  <si>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</si>
  <si>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</si>
  <si>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</si>
  <si>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</si>
  <si>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</si>
  <si>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</si>
  <si>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</si>
  <si>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</si>
  <si>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</si>
  <si>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</si>
  <si>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</si>
  <si>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</si>
  <si>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</si>
  <si>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</si>
  <si>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</si>
  <si>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</si>
  <si>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</si>
  <si>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</si>
  <si>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</si>
  <si>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</si>
  <si>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</si>
  <si>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</si>
  <si>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</si>
  <si>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</si>
  <si>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</si>
  <si>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</si>
  <si>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</si>
  <si>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</si>
  <si>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</si>
  <si>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</si>
  <si>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</si>
  <si>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</si>
  <si>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</si>
  <si>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</si>
  <si>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</si>
  <si>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</si>
  <si>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</si>
  <si>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</si>
  <si>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</si>
  <si>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</si>
  <si>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</si>
  <si>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</si>
  <si>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</si>
  <si>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</si>
  <si>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</si>
  <si>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</si>
  <si>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</si>
  <si>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</si>
  <si>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</si>
  <si>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</si>
  <si>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</si>
  <si>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</si>
  <si>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</si>
  <si>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</si>
  <si>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</si>
  <si>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</si>
  <si>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</si>
  <si>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</si>
  <si>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</si>
  <si>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</si>
  <si>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</si>
  <si>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</si>
  <si>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</si>
  <si>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</si>
  <si>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</si>
  <si>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</si>
  <si>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</si>
  <si>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</si>
  <si>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</si>
  <si>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</si>
  <si>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</si>
  <si>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</si>
  <si>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</si>
  <si>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</si>
  <si>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</si>
  <si>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</si>
  <si>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</si>
  <si>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</si>
  <si>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</si>
  <si>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</si>
  <si>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</si>
  <si>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</si>
  <si>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</si>
  <si>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</si>
  <si>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</si>
  <si>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</si>
  <si>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</si>
  <si>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</si>
  <si>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</si>
  <si>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</si>
  <si>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</si>
  <si>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</si>
  <si>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</si>
  <si>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</si>
  <si>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</si>
  <si>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</si>
  <si>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</si>
  <si>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</si>
  <si>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</si>
  <si>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</si>
  <si>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</si>
  <si>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</si>
  <si>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</si>
  <si>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</si>
  <si>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</si>
  <si>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</si>
  <si>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</si>
  <si>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</si>
  <si>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</si>
  <si>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</si>
  <si>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</si>
  <si>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</si>
  <si>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</si>
  <si>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</si>
  <si>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</si>
  <si>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</si>
  <si>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</si>
  <si>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</si>
  <si>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</si>
  <si>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</si>
  <si>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</si>
  <si>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</si>
  <si>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</si>
  <si>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</si>
  <si>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</si>
  <si>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</si>
  <si>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</si>
  <si>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</si>
  <si>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</si>
  <si>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</si>
  <si>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</si>
  <si>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</si>
  <si>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</si>
  <si>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</si>
  <si>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</si>
  <si>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</si>
  <si>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</si>
  <si>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</si>
  <si>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</si>
  <si>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</si>
  <si>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</si>
  <si>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</si>
  <si>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</si>
  <si>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</si>
  <si>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</si>
  <si>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</si>
  <si>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</si>
  <si>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</si>
  <si>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</si>
  <si>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</si>
  <si>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</si>
  <si>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</si>
  <si>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</si>
  <si>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</si>
  <si>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</si>
  <si>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</si>
  <si>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</si>
  <si>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</si>
  <si>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</si>
  <si>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</si>
  <si>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</si>
  <si>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</si>
  <si>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</si>
  <si>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</si>
  <si>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</si>
  <si>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</si>
  <si>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</si>
  <si>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</si>
  <si>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</si>
  <si>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</si>
  <si>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</si>
  <si>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</si>
  <si>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</si>
  <si>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</si>
  <si>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</si>
  <si>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</si>
  <si>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</si>
  <si>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</si>
  <si>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</si>
  <si>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</si>
  <si>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</si>
  <si>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</si>
  <si>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</si>
  <si>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</si>
  <si>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</si>
  <si>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</si>
  <si>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</si>
  <si>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</si>
  <si>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</si>
  <si>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</si>
  <si>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</si>
  <si>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</si>
  <si>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</si>
  <si>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</si>
  <si>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</si>
  <si>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</si>
  <si>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</si>
  <si>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</si>
  <si>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</si>
  <si>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</si>
  <si>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</si>
  <si>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</si>
  <si>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</si>
  <si>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</si>
  <si>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</si>
  <si>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</si>
  <si>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</si>
  <si>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</si>
  <si>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</si>
  <si>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</si>
  <si>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</si>
  <si>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</si>
  <si>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</si>
  <si>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</si>
  <si>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</si>
  <si>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</si>
  <si>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</si>
  <si>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</si>
  <si>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</si>
  <si>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</si>
  <si>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</si>
  <si>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</si>
  <si>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</si>
  <si>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</si>
  <si>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</si>
  <si>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</si>
  <si>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</si>
  <si>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</si>
  <si>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</si>
  <si>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</si>
  <si>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</si>
  <si>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</si>
  <si>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</si>
  <si>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</si>
  <si>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</si>
  <si>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</si>
  <si>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</si>
  <si>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</si>
  <si>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</si>
  <si>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</si>
  <si>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</si>
  <si>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</si>
  <si>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</si>
  <si>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</si>
  <si>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</si>
  <si>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</si>
  <si>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</si>
  <si>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</si>
  <si>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</si>
  <si>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</si>
  <si>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</si>
  <si>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</si>
  <si>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</si>
  <si>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</si>
  <si>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</si>
  <si>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</si>
  <si>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</si>
  <si>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</si>
  <si>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</si>
  <si>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</si>
  <si>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</si>
  <si>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</si>
  <si>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</si>
  <si>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</si>
  <si>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</si>
  <si>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</si>
  <si>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</si>
  <si>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</si>
  <si>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</si>
  <si>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</si>
  <si>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</si>
  <si>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</si>
  <si>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</si>
  <si>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</si>
  <si>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</si>
  <si>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</si>
  <si>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</si>
  <si>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</si>
  <si>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</si>
  <si>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</si>
  <si>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</si>
  <si>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</si>
  <si>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</si>
  <si>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</si>
  <si>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</si>
  <si>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</si>
  <si>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</si>
  <si>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</si>
  <si>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</si>
  <si>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</si>
  <si>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</si>
  <si>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</si>
  <si>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</si>
  <si>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</si>
  <si>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</si>
  <si>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</si>
  <si>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</si>
  <si>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</si>
  <si>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</si>
  <si>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</si>
  <si>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</si>
  <si>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</si>
  <si>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</si>
  <si>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</si>
  <si>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</si>
  <si>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</si>
  <si>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</si>
  <si>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</si>
  <si>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</si>
  <si>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</si>
  <si>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</si>
  <si>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</si>
  <si>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</si>
  <si>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</si>
  <si>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</si>
  <si>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</si>
  <si>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</si>
  <si>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</si>
  <si>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</si>
  <si>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</si>
  <si>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</si>
  <si>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</si>
  <si>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</si>
  <si>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</si>
  <si>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</si>
  <si>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</si>
  <si>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</si>
  <si>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</si>
  <si>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</si>
  <si>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</si>
  <si>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</si>
  <si>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</si>
  <si>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</si>
  <si>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</si>
  <si>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</si>
  <si>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</si>
  <si>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</si>
  <si>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</si>
  <si>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</si>
  <si>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</si>
  <si>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</si>
  <si>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</si>
  <si>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</si>
  <si>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</si>
  <si>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</si>
  <si>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</si>
  <si>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</si>
  <si>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</si>
  <si>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</si>
  <si>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</si>
  <si>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</si>
  <si>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</si>
  <si>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</si>
  <si>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</si>
  <si>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</si>
  <si>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</si>
  <si>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</si>
  <si>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</si>
  <si>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</si>
  <si>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</si>
  <si>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</si>
  <si>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</si>
  <si>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</si>
  <si>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</si>
  <si>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</si>
  <si>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</si>
  <si>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</si>
  <si>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</si>
  <si>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</si>
  <si>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</si>
  <si>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</si>
  <si>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</si>
  <si>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</si>
  <si>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</si>
  <si>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</si>
  <si>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</si>
  <si>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</si>
  <si>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</si>
  <si>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</si>
  <si>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</si>
  <si>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</si>
  <si>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</si>
  <si>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</si>
  <si>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</si>
  <si>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</si>
  <si>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</si>
  <si>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</si>
  <si>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</si>
  <si>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</si>
  <si>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</si>
  <si>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</si>
  <si>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</si>
  <si>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</si>
  <si>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</si>
  <si>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</si>
  <si>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</si>
  <si>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</si>
  <si>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</si>
  <si>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</si>
  <si>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</si>
  <si>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</si>
  <si>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</si>
  <si>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</si>
  <si>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</si>
  <si>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</si>
  <si>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</si>
  <si>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</si>
  <si>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</si>
  <si>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</si>
  <si>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</si>
  <si>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</si>
  <si>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</si>
  <si>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</si>
  <si>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</si>
  <si>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</si>
  <si>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</si>
  <si>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</si>
  <si>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</si>
  <si>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</si>
  <si>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</si>
  <si>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</si>
  <si>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</si>
  <si>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</si>
  <si>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</si>
  <si>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</si>
  <si>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</si>
  <si>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</si>
  <si>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</si>
  <si>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</si>
  <si>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</si>
  <si>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</si>
  <si>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</si>
  <si>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</si>
  <si>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</si>
  <si>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</si>
  <si>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</si>
  <si>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</si>
  <si>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</si>
  <si>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</si>
  <si>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</si>
  <si>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</si>
  <si>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</si>
  <si>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</si>
  <si>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</si>
  <si>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</si>
  <si>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</si>
  <si>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</si>
  <si>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</si>
  <si>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</si>
  <si>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</si>
  <si>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</si>
  <si>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</si>
  <si>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</si>
  <si>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</si>
  <si>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</si>
  <si>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</si>
  <si>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</si>
  <si>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</si>
  <si>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</si>
  <si>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</si>
  <si>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</si>
  <si>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</si>
  <si>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</si>
  <si>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</si>
  <si>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</si>
  <si>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</si>
  <si>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</si>
  <si>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</si>
  <si>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</si>
  <si>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</si>
  <si>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</si>
  <si>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</si>
  <si>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</si>
  <si>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</si>
  <si>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</si>
  <si>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</si>
  <si>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</si>
  <si>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</si>
  <si>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</si>
  <si>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</si>
  <si>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</si>
  <si>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</si>
  <si>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</si>
  <si>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</si>
  <si>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</si>
  <si>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</si>
  <si>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</si>
  <si>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</si>
  <si>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</si>
  <si>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</si>
  <si>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</si>
  <si>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</si>
  <si>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</si>
  <si>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</si>
  <si>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</si>
  <si>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</si>
  <si>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</si>
  <si>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</si>
  <si>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</si>
  <si>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</si>
  <si>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</si>
  <si>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</si>
  <si>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</si>
  <si>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</si>
  <si>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</si>
  <si>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</si>
  <si>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</si>
  <si>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</si>
  <si>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</si>
  <si>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</si>
  <si>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</si>
  <si>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</si>
  <si>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</si>
  <si>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</si>
  <si>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</si>
  <si>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</si>
  <si>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</si>
  <si>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</si>
  <si>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</si>
  <si>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</si>
  <si>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</si>
  <si>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</si>
  <si>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</si>
  <si>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</si>
  <si>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</si>
  <si>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</si>
  <si>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</si>
  <si>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</si>
  <si>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</si>
  <si>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</si>
  <si>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</si>
  <si>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</si>
  <si>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</si>
  <si>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</si>
  <si>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</si>
  <si>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</si>
  <si>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</si>
  <si>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</si>
  <si>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</si>
  <si>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</si>
  <si>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</si>
  <si>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</si>
  <si>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</si>
  <si>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</si>
  <si>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</si>
  <si>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</si>
  <si>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</si>
  <si>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</si>
  <si>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</si>
  <si>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</si>
  <si>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</si>
  <si>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</si>
  <si>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</si>
  <si>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</si>
  <si>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</si>
  <si>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</si>
  <si>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</si>
  <si>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</si>
  <si>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</si>
  <si>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</si>
  <si>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</si>
  <si>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</si>
  <si>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</si>
  <si>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</si>
  <si>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</si>
  <si>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</si>
  <si>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</si>
  <si>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</si>
  <si>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</si>
  <si>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</si>
  <si>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</si>
  <si>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</si>
  <si>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</si>
  <si>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</si>
  <si>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</si>
  <si>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</si>
  <si>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</si>
  <si>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</si>
  <si>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</si>
  <si>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</si>
  <si>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</si>
  <si>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</si>
  <si>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</si>
  <si>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</si>
  <si>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</si>
  <si>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</si>
  <si>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</si>
  <si>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</si>
  <si>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</si>
  <si>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</si>
  <si>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</si>
  <si>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</si>
  <si>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</si>
  <si>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</si>
  <si>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</si>
  <si>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</si>
  <si>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</si>
  <si>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</si>
  <si>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</si>
  <si>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</si>
  <si>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</si>
  <si>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</si>
  <si>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</si>
  <si>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</si>
  <si>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</si>
  <si>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</si>
  <si>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</si>
  <si>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</si>
  <si>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</si>
  <si>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</si>
  <si>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</si>
  <si>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</si>
  <si>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</si>
  <si>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</si>
  <si>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</si>
  <si>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</si>
  <si>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</si>
  <si>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</si>
  <si>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</si>
  <si>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</si>
  <si>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</si>
  <si>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</si>
  <si>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</si>
  <si>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</si>
  <si>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</si>
  <si>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</si>
  <si>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</si>
  <si>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</si>
  <si>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</si>
  <si>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</si>
  <si>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</si>
  <si>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</si>
  <si>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</si>
  <si>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</si>
  <si>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</si>
  <si>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</si>
  <si>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</si>
  <si>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</si>
  <si>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</si>
  <si>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</si>
  <si>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</si>
  <si>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</si>
  <si>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</si>
  <si>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</si>
  <si>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</si>
  <si>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</si>
  <si>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</si>
  <si>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</si>
  <si>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</si>
  <si>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</si>
  <si>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</si>
  <si>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</si>
  <si>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</si>
  <si>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</si>
  <si>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</si>
  <si>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</si>
  <si>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</si>
  <si>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</si>
  <si>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</si>
  <si>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</si>
  <si>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</si>
  <si>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</si>
  <si>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</si>
  <si>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</si>
  <si>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</si>
  <si>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</si>
  <si>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</si>
  <si>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</si>
  <si>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</si>
  <si>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</si>
  <si>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</si>
  <si>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</si>
  <si>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</si>
  <si>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</si>
  <si>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</si>
  <si>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</si>
  <si>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</si>
  <si>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</si>
  <si>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</si>
  <si>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</si>
  <si>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</si>
  <si>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</si>
  <si>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</si>
  <si>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</si>
  <si>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</si>
  <si>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</si>
  <si>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</si>
  <si>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</si>
  <si>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</si>
  <si>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</si>
  <si>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</si>
  <si>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</si>
  <si>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</si>
  <si>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</si>
  <si>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</si>
  <si>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</si>
  <si>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</si>
  <si>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</si>
  <si>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</si>
  <si>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</si>
  <si>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</si>
  <si>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</si>
  <si>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</si>
  <si>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</si>
  <si>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</si>
  <si>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</si>
  <si>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</si>
  <si>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</si>
  <si>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</si>
  <si>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</si>
  <si>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</si>
  <si>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</si>
  <si>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</si>
  <si>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</si>
  <si>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</si>
  <si>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</si>
  <si>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</si>
  <si>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</si>
  <si>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</si>
  <si>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</si>
  <si>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</si>
  <si>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</si>
  <si>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</si>
  <si>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</si>
  <si>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</si>
  <si>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</si>
  <si>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</si>
  <si>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</si>
  <si>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</si>
  <si>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</si>
  <si>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</si>
  <si>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</si>
  <si>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</si>
  <si>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</si>
  <si>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</si>
  <si>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</si>
  <si>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</si>
  <si>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</si>
  <si>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</si>
  <si>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</si>
  <si>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</si>
  <si>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</si>
  <si>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</si>
  <si>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</si>
  <si>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</si>
  <si>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</si>
  <si>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</si>
  <si>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</si>
  <si>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</si>
  <si>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</si>
  <si>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</si>
  <si>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</si>
  <si>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</si>
  <si>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</si>
  <si>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</si>
  <si>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</si>
  <si>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</si>
  <si>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</si>
  <si>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</si>
  <si>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</si>
  <si>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</si>
  <si>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</si>
  <si>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</si>
  <si>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</si>
  <si>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</si>
  <si>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</si>
  <si>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</si>
  <si>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</si>
  <si>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</si>
  <si>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</si>
  <si>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</si>
  <si>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</si>
  <si>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</si>
  <si>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</si>
  <si>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</si>
  <si>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</si>
  <si>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</si>
  <si>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</si>
  <si>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</si>
  <si>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</si>
  <si>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</si>
  <si>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</si>
  <si>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</si>
  <si>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</si>
  <si>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</si>
  <si>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</si>
  <si>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</si>
  <si>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</si>
  <si>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</si>
  <si>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</si>
  <si>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</si>
  <si>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</si>
  <si>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</si>
  <si>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</si>
  <si>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</si>
  <si>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</si>
  <si>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</si>
  <si>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</si>
  <si>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</si>
  <si>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</si>
  <si>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</si>
  <si>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</si>
  <si>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</si>
  <si>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</si>
  <si>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</si>
  <si>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</si>
  <si>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</si>
  <si>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</si>
  <si>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</si>
  <si>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</si>
  <si>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</si>
  <si>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</si>
  <si>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</si>
  <si>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</si>
  <si>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</si>
  <si>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</si>
  <si>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</si>
  <si>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</si>
  <si>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</si>
  <si>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</si>
  <si>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</si>
  <si>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</si>
  <si>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</si>
  <si>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</si>
  <si>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</si>
  <si>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</si>
  <si>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</si>
  <si>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</si>
  <si>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</si>
  <si>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</si>
  <si>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</si>
  <si>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</si>
  <si>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</si>
  <si>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</si>
  <si>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</si>
  <si>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</si>
  <si>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</si>
  <si>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</si>
  <si>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</si>
  <si>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</si>
  <si>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</si>
  <si>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</si>
  <si>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</si>
  <si>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</si>
  <si>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</si>
  <si>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</si>
  <si>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</si>
  <si>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</si>
  <si>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</si>
  <si>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</si>
  <si>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</si>
  <si>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</si>
  <si>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</si>
  <si>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</si>
  <si>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</si>
  <si>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</si>
  <si>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</si>
  <si>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</si>
  <si>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</si>
  <si>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</si>
  <si>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</si>
  <si>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</si>
  <si>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</si>
  <si>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</si>
  <si>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</si>
  <si>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</si>
  <si>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</si>
  <si>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</si>
  <si>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</si>
  <si>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</si>
  <si>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</si>
  <si>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</si>
  <si>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</si>
  <si>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</si>
  <si>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</si>
  <si>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</si>
  <si>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</si>
  <si>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</si>
  <si>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</si>
  <si>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</si>
  <si>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</si>
  <si>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</si>
  <si>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</si>
  <si>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</si>
  <si>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</si>
  <si>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</si>
  <si>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</si>
  <si>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</si>
  <si>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</si>
  <si>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</si>
  <si>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</si>
  <si>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</si>
  <si>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</si>
  <si>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</si>
  <si>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</si>
  <si>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</si>
  <si>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</si>
  <si>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</si>
  <si>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</si>
  <si>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</si>
  <si>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</si>
  <si>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</si>
  <si>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</si>
  <si>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</si>
  <si>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</si>
  <si>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</si>
  <si>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</si>
  <si>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</si>
  <si>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</si>
  <si>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</si>
  <si>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</si>
  <si>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</si>
  <si>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</si>
  <si>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</si>
  <si>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</si>
  <si>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</si>
  <si>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</si>
  <si>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</si>
  <si>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</si>
  <si>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</si>
  <si>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</si>
  <si>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</si>
  <si>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</si>
  <si>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</si>
  <si>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</si>
  <si>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</si>
  <si>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</si>
  <si>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</si>
  <si>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</si>
  <si>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</si>
  <si>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</si>
  <si>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</si>
  <si>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</si>
  <si>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</si>
  <si>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</si>
  <si>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</si>
  <si>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</si>
  <si>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</si>
  <si>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</si>
  <si>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</si>
  <si>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</si>
  <si>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</si>
  <si>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</si>
  <si>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</si>
  <si>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</si>
  <si>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</si>
  <si>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</si>
  <si>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</si>
  <si>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</si>
  <si>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</si>
  <si>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</si>
  <si>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</si>
  <si>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</si>
  <si>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</si>
  <si>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</si>
  <si>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</si>
  <si>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</si>
  <si>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</si>
  <si>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</si>
  <si>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</si>
  <si>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</si>
  <si>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</si>
  <si>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</si>
  <si>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</si>
  <si>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</si>
  <si>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</si>
  <si>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</si>
  <si>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</si>
  <si>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</si>
  <si>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</si>
  <si>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</si>
  <si>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</si>
  <si>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</si>
  <si>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</si>
  <si>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</si>
  <si>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</si>
  <si>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</si>
  <si>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</si>
  <si>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</si>
  <si>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</si>
  <si>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</si>
  <si>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</si>
  <si>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</si>
  <si>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</si>
  <si>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</si>
  <si>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</si>
  <si>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</si>
  <si>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</si>
  <si>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</si>
  <si>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</si>
  <si>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</si>
  <si>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</si>
  <si>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</si>
  <si>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</si>
  <si>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</si>
  <si>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</si>
  <si>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</si>
  <si>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</si>
  <si>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</si>
  <si>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</si>
  <si>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</si>
  <si>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</si>
  <si>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</si>
  <si>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</si>
  <si>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</si>
  <si>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</si>
  <si>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</si>
  <si>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</si>
  <si>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</si>
  <si>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</si>
  <si>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</si>
  <si>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</si>
  <si>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</si>
  <si>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</si>
  <si>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</si>
  <si>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</si>
  <si>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</si>
  <si>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</si>
  <si>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</si>
  <si>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</si>
  <si>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</si>
  <si>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</si>
  <si>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</si>
  <si>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</si>
  <si>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</si>
  <si>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</si>
  <si>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</si>
  <si>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</si>
  <si>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</si>
  <si>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</si>
  <si>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</si>
  <si>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</si>
  <si>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</si>
  <si>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</si>
  <si>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</si>
  <si>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</si>
  <si>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</si>
  <si>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</si>
  <si>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</si>
  <si>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</si>
  <si>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</si>
  <si>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</si>
  <si>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</si>
  <si>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</si>
  <si>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</si>
  <si>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</si>
  <si>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</si>
  <si>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</si>
  <si>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</si>
  <si>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</si>
  <si>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</si>
  <si>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</si>
  <si>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</si>
  <si>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</si>
  <si>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</si>
  <si>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</si>
  <si>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</si>
  <si>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</si>
  <si>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</si>
  <si>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</si>
  <si>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</si>
  <si>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</si>
  <si>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</si>
  <si>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</si>
  <si>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</si>
  <si>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</si>
  <si>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</si>
  <si>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</si>
  <si>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</si>
  <si>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</si>
  <si>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</si>
  <si>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</si>
  <si>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</si>
  <si>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</si>
  <si>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</si>
  <si>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</si>
  <si>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</si>
  <si>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</si>
  <si>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</si>
  <si>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</si>
  <si>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</si>
  <si>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</si>
  <si>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</si>
  <si>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</si>
  <si>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</si>
  <si>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</si>
  <si>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</si>
  <si>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</si>
  <si>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</si>
  <si>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</si>
  <si>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</si>
  <si>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</si>
  <si>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</si>
  <si>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</si>
  <si>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</si>
  <si>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</si>
  <si>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</si>
  <si>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</si>
  <si>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</si>
  <si>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</si>
  <si>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</si>
  <si>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</si>
  <si>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</si>
  <si>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</si>
  <si>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</si>
  <si>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</si>
  <si>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</si>
  <si>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</si>
  <si>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</si>
  <si>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</si>
  <si>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</si>
  <si>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</si>
  <si>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</si>
  <si>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</si>
  <si>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</si>
  <si>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</si>
  <si>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</si>
  <si>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</si>
  <si>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</si>
  <si>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</si>
  <si>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</si>
  <si>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</si>
  <si>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</si>
  <si>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</si>
  <si>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</si>
  <si>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</si>
  <si>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</si>
  <si>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</si>
  <si>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</si>
  <si>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</si>
  <si>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</si>
  <si>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</si>
  <si>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</si>
  <si>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</si>
  <si>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</si>
  <si>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</si>
  <si>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</si>
  <si>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</si>
  <si>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</si>
  <si>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</si>
  <si>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</si>
  <si>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</si>
  <si>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</si>
  <si>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</si>
  <si>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</si>
  <si>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</si>
  <si>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</si>
  <si>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</si>
  <si>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</si>
  <si>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</si>
  <si>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</si>
  <si>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</si>
  <si>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</si>
  <si>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</si>
  <si>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</si>
  <si>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</si>
  <si>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</si>
  <si>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</si>
  <si>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</si>
  <si>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</si>
  <si>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</si>
  <si>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</si>
  <si>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</si>
  <si>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</si>
  <si>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</si>
  <si>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</si>
  <si>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</si>
  <si>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</si>
  <si>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</si>
  <si>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</si>
  <si>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</si>
  <si>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</si>
  <si>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</si>
  <si>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</si>
  <si>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</si>
  <si>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</si>
  <si>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</si>
  <si>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</si>
  <si>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</si>
  <si>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</si>
  <si>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</si>
  <si>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</si>
  <si>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</si>
  <si>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</si>
  <si>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</si>
  <si>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</si>
  <si>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</si>
  <si>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</si>
  <si>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</si>
  <si>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</si>
  <si>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</si>
  <si>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</si>
  <si>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</si>
  <si>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</si>
  <si>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</si>
  <si>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</si>
  <si>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</si>
  <si>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</si>
  <si>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</si>
  <si>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</si>
  <si>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</si>
  <si>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</si>
  <si>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</si>
  <si>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</si>
  <si>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</si>
  <si>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</si>
  <si>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</si>
  <si>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</si>
  <si>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</si>
  <si>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</si>
  <si>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</si>
  <si>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</si>
  <si>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</si>
  <si>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</si>
  <si>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</si>
  <si>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</si>
  <si>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</si>
  <si>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</si>
  <si>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</si>
  <si>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</si>
  <si>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</si>
  <si>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</si>
  <si>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</si>
  <si>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</si>
  <si>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</si>
  <si>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</si>
  <si>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</si>
  <si>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</si>
  <si>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</si>
  <si>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</si>
  <si>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</si>
  <si>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</si>
  <si>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</si>
  <si>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</si>
  <si>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</si>
  <si>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</si>
  <si>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</si>
  <si>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</si>
  <si>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</si>
  <si>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</si>
  <si>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</si>
  <si>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</si>
  <si>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</si>
  <si>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</si>
  <si>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</si>
  <si>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</si>
  <si>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</si>
  <si>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</si>
  <si>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</si>
  <si>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</si>
  <si>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</si>
  <si>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</si>
  <si>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</si>
  <si>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</si>
  <si>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</si>
  <si>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</si>
  <si>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</si>
  <si>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</si>
  <si>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</si>
  <si>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</si>
  <si>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</si>
  <si>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</si>
  <si>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</si>
  <si>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</si>
  <si>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</si>
  <si>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</si>
  <si>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</si>
  <si>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</si>
  <si>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</si>
  <si>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</si>
  <si>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</si>
  <si>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</si>
  <si>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</si>
  <si>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</si>
  <si>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</si>
  <si>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</si>
  <si>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</si>
  <si>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</si>
  <si>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</si>
  <si>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</si>
  <si>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</si>
  <si>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</si>
  <si>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</si>
  <si>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</si>
  <si>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</si>
  <si>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</si>
  <si>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</si>
  <si>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</si>
  <si>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</si>
  <si>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</si>
  <si>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</si>
  <si>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</si>
  <si>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</si>
  <si>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</si>
  <si>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</si>
  <si>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</si>
  <si>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</si>
  <si>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</si>
  <si>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</si>
  <si>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</si>
  <si>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</si>
  <si>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</si>
  <si>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</si>
  <si>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</si>
  <si>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</si>
  <si>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</si>
  <si>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</si>
  <si>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</si>
  <si>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</si>
  <si>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</si>
  <si>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</si>
  <si>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</si>
  <si>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</si>
  <si>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</si>
  <si>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</si>
  <si>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</si>
  <si>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</si>
  <si>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</si>
  <si>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</si>
  <si>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</si>
  <si>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</si>
  <si>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</si>
  <si>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</si>
  <si>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</si>
  <si>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</si>
  <si>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</si>
  <si>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</si>
  <si>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</si>
  <si>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</si>
  <si>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</si>
  <si>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</si>
  <si>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</si>
  <si>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</si>
  <si>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</si>
  <si>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</si>
  <si>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</si>
  <si>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</si>
  <si>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</si>
  <si>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</si>
  <si>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</si>
  <si>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</si>
  <si>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</si>
  <si>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</si>
  <si>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</si>
  <si>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</si>
  <si>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</si>
  <si>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</si>
  <si>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</si>
  <si>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</si>
  <si>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</si>
  <si>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</si>
  <si>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</si>
  <si>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</si>
  <si>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</si>
  <si>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</si>
  <si>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</si>
  <si>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</si>
  <si>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</si>
  <si>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</si>
  <si>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</si>
  <si>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</si>
  <si>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</si>
  <si>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</si>
  <si>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</si>
  <si>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</si>
  <si>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</si>
  <si>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</si>
  <si>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</si>
  <si>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</si>
  <si>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</si>
  <si>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</si>
  <si>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</si>
  <si>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</si>
  <si>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</si>
  <si>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</si>
  <si>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</si>
  <si>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</si>
  <si>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</si>
  <si>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</si>
  <si>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</si>
  <si>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</si>
  <si>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</si>
  <si>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</si>
  <si>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</si>
  <si>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</si>
  <si>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</si>
  <si>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</si>
  <si>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</si>
  <si>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</si>
  <si>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</si>
  <si>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</si>
  <si>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</si>
  <si>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</si>
  <si>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</si>
  <si>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</si>
  <si>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</si>
  <si>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</si>
  <si>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</si>
  <si>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</si>
  <si>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</si>
  <si>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</si>
  <si>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</si>
  <si>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</si>
  <si>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</si>
  <si>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</si>
  <si>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</si>
  <si>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</si>
  <si>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</si>
  <si>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</si>
  <si>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</si>
  <si>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</si>
  <si>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</si>
  <si>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</si>
  <si>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</si>
  <si>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</si>
  <si>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</si>
  <si>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</si>
  <si>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</si>
  <si>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</si>
  <si>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</si>
  <si>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</si>
  <si>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</si>
  <si>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</si>
  <si>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</si>
  <si>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</si>
  <si>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</si>
  <si>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</si>
  <si>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</si>
  <si>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</si>
  <si>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</si>
  <si>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</si>
  <si>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</si>
  <si>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</si>
  <si>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</si>
  <si>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</si>
  <si>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</si>
  <si>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</si>
  <si>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</si>
  <si>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</si>
  <si>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</si>
  <si>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</si>
  <si>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</si>
  <si>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</si>
  <si>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</si>
  <si>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</si>
  <si>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</si>
  <si>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</si>
  <si>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</si>
  <si>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</si>
  <si>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</si>
  <si>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</si>
  <si>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</si>
  <si>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</si>
  <si>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</si>
  <si>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</si>
  <si>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</si>
  <si>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</si>
  <si>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</si>
  <si>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</si>
  <si>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</si>
  <si>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</si>
  <si>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</si>
  <si>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</si>
  <si>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</si>
  <si>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</si>
  <si>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</si>
  <si>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</si>
  <si>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</si>
  <si>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</si>
  <si>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</si>
  <si>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</si>
  <si>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</si>
  <si>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</si>
  <si>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</si>
  <si>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</si>
  <si>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</si>
  <si>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</si>
  <si>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</si>
  <si>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</si>
  <si>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</si>
  <si>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</si>
  <si>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</si>
  <si>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</si>
  <si>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</si>
  <si>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</si>
  <si>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</si>
  <si>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</si>
  <si>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</si>
  <si>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</si>
  <si>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</si>
  <si>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</si>
  <si>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</si>
  <si>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</si>
  <si>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</si>
  <si>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</si>
  <si>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</si>
  <si>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</si>
  <si>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</si>
  <si>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</si>
  <si>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</si>
  <si>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</si>
  <si>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</si>
  <si>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</si>
  <si>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</si>
  <si>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</si>
  <si>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</si>
  <si>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</si>
  <si>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</si>
  <si>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</si>
  <si>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</si>
  <si>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</si>
  <si>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</si>
  <si>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</si>
  <si>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</si>
  <si>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</si>
  <si>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</si>
  <si>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</si>
  <si>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</si>
  <si>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</si>
  <si>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</si>
  <si>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</si>
  <si>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</si>
  <si>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</si>
  <si>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</si>
  <si>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</si>
  <si>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</si>
  <si>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</si>
  <si>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</si>
  <si>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</si>
  <si>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</si>
  <si>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</si>
  <si>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</si>
  <si>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</si>
  <si>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</si>
  <si>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</si>
  <si>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</si>
  <si>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</si>
  <si>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</si>
  <si>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</si>
  <si>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</si>
  <si>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</si>
  <si>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</si>
  <si>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</si>
  <si>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</si>
  <si>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</si>
  <si>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</si>
  <si>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</si>
  <si>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</si>
  <si>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</si>
  <si>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</si>
  <si>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</si>
  <si>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</si>
  <si>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</si>
  <si>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</si>
  <si>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</si>
  <si>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</si>
  <si>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</si>
  <si>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</si>
  <si>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</si>
  <si>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</si>
  <si>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</si>
  <si>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</si>
  <si>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</si>
  <si>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</si>
  <si>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</si>
  <si>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</si>
  <si>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</si>
  <si>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</si>
  <si>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</si>
  <si>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</si>
  <si>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</si>
  <si>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</si>
  <si>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</si>
  <si>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</si>
  <si>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</si>
  <si>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</si>
  <si>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</si>
  <si>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</si>
  <si>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</si>
  <si>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</si>
  <si>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</si>
  <si>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</si>
  <si>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</si>
  <si>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</si>
  <si>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</si>
  <si>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</si>
  <si>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</si>
  <si>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</si>
  <si>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</si>
  <si>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</si>
  <si>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</si>
  <si>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</si>
  <si>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</si>
  <si>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</si>
  <si>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</si>
  <si>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</si>
  <si>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</si>
  <si>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</si>
  <si>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</si>
  <si>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</si>
  <si>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</si>
  <si>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</si>
  <si>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</si>
  <si>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</si>
  <si>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</si>
  <si>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</si>
  <si>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</si>
  <si>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</si>
  <si>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</si>
  <si>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</si>
  <si>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</si>
  <si>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</si>
  <si>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</si>
  <si>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</si>
  <si>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</si>
  <si>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</si>
  <si>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</si>
  <si>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</si>
  <si>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</si>
  <si>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</si>
  <si>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</si>
  <si>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</si>
  <si>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</si>
  <si>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</si>
  <si>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</si>
  <si>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</si>
  <si>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</si>
  <si>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</si>
  <si>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</si>
  <si>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</si>
  <si>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</si>
  <si>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</si>
  <si>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</si>
  <si>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</si>
  <si>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</si>
  <si>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</si>
  <si>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</si>
  <si>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</si>
  <si>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</si>
  <si>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</si>
  <si>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</si>
  <si>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</si>
  <si>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</si>
  <si>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</si>
  <si>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</si>
  <si>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</si>
  <si>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</si>
  <si>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</si>
  <si>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</si>
  <si>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</si>
  <si>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</si>
  <si>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</si>
  <si>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</si>
  <si>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</si>
  <si>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</si>
  <si>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</si>
  <si>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</si>
  <si>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</si>
  <si>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</si>
  <si>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</si>
  <si>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</si>
  <si>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</si>
  <si>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</si>
  <si>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</si>
  <si>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</si>
  <si>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</si>
  <si>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</si>
  <si>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</si>
  <si>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</si>
  <si>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</si>
  <si>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</si>
  <si>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</si>
  <si>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</si>
  <si>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</si>
  <si>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</si>
  <si>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</si>
  <si>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</si>
  <si>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</si>
  <si>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</si>
  <si>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</si>
  <si>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</si>
  <si>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</si>
  <si>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</si>
  <si>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</si>
  <si>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</si>
  <si>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</si>
  <si>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</si>
  <si>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</si>
  <si>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</si>
  <si>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</si>
  <si>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</si>
  <si>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</si>
  <si>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</si>
  <si>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</si>
  <si>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</si>
  <si>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</si>
  <si>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</si>
  <si>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</si>
  <si>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</si>
  <si>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</si>
  <si>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</si>
  <si>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</si>
  <si>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</si>
  <si>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</si>
  <si>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</si>
  <si>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</si>
  <si>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</si>
  <si>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</si>
  <si>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</si>
  <si>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</si>
  <si>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</si>
  <si>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</si>
  <si>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</si>
  <si>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</si>
  <si>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</si>
  <si>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</si>
  <si>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</si>
  <si>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</si>
  <si>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</si>
  <si>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</si>
  <si>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</si>
  <si>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</si>
  <si>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</si>
  <si>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</si>
  <si>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</si>
  <si>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</si>
  <si>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</si>
  <si>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</si>
  <si>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</si>
  <si>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</si>
  <si>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</si>
  <si>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</si>
  <si>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</si>
  <si>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</si>
  <si>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</si>
  <si>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</si>
  <si>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</si>
  <si>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</si>
  <si>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</si>
  <si>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</si>
  <si>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</si>
  <si>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</si>
  <si>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</si>
  <si>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</si>
  <si>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</si>
  <si>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</si>
  <si>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</si>
  <si>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</si>
  <si>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</si>
  <si>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</si>
  <si>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</si>
  <si>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</si>
  <si>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</si>
  <si>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</si>
  <si>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</si>
  <si>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</si>
  <si>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</si>
  <si>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</si>
  <si>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</si>
  <si>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</si>
  <si>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</si>
  <si>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</si>
  <si>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</si>
  <si>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</si>
  <si>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</si>
  <si>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</si>
  <si>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</si>
  <si>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</si>
  <si>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</si>
  <si>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</si>
  <si>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</si>
  <si>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</si>
  <si>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</si>
  <si>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</si>
  <si>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</si>
  <si>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</si>
  <si>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</si>
  <si>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</si>
  <si>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</si>
  <si>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</si>
  <si>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</si>
  <si>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</si>
  <si>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</si>
  <si>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</si>
  <si>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</si>
  <si>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</si>
  <si>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</si>
  <si>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</si>
  <si>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</si>
  <si>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</si>
  <si>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</si>
  <si>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</si>
  <si>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</si>
  <si>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</si>
  <si>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</si>
  <si>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</si>
  <si>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</si>
  <si>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</si>
  <si>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</si>
  <si>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</si>
  <si>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</si>
  <si>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</si>
  <si>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</si>
  <si>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</si>
  <si>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</si>
  <si>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</si>
  <si>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</si>
  <si>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</si>
  <si>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</si>
  <si>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</si>
  <si>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</si>
  <si>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</si>
  <si>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</si>
  <si>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</si>
  <si>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</si>
  <si>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</si>
  <si>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</si>
  <si>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</si>
  <si>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</si>
  <si>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</si>
  <si>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</si>
  <si>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</si>
  <si>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</si>
  <si>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</si>
  <si>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</si>
  <si>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</si>
  <si>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</si>
  <si>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</si>
  <si>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</si>
  <si>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</si>
  <si>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</si>
  <si>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</si>
  <si>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</si>
  <si>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</si>
  <si>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</si>
  <si>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</si>
  <si>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</si>
  <si>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</si>
  <si>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</si>
  <si>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</si>
  <si>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</si>
  <si>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</si>
  <si>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</si>
  <si>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</si>
  <si>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</si>
  <si>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</si>
  <si>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</si>
  <si>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</si>
  <si>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</si>
  <si>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</si>
  <si>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</si>
  <si>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</si>
  <si>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</si>
  <si>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</si>
  <si>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</si>
  <si>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</si>
  <si>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</si>
  <si>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</si>
  <si>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</si>
  <si>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</si>
  <si>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</si>
  <si>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</si>
  <si>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</si>
  <si>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</si>
  <si>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</si>
  <si>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</si>
  <si>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</si>
  <si>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</si>
  <si>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</si>
  <si>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</si>
  <si>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</si>
  <si>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</si>
  <si>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</si>
  <si>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</si>
  <si>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</si>
  <si>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</si>
  <si>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</si>
  <si>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</si>
  <si>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</si>
  <si>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</si>
  <si>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</si>
  <si>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</si>
  <si>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</si>
  <si>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</si>
  <si>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</si>
  <si>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</si>
  <si>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</si>
  <si>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</si>
  <si>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</si>
  <si>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</si>
  <si>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</si>
  <si>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</si>
  <si>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</si>
  <si>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</si>
  <si>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</si>
  <si>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</si>
  <si>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</si>
  <si>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</si>
  <si>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</si>
  <si>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</si>
  <si>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</si>
  <si>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</si>
  <si>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</si>
  <si>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</si>
  <si>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</si>
  <si>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</si>
  <si>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</si>
  <si>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</si>
  <si>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</si>
  <si>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</si>
  <si>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</si>
  <si>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</si>
  <si>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</si>
  <si>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</si>
  <si>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</si>
  <si>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</si>
  <si>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</si>
  <si>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</si>
  <si>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</si>
  <si>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</si>
  <si>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</si>
  <si>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</si>
  <si>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</si>
  <si>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</si>
  <si>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</si>
  <si>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</si>
  <si>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</si>
  <si>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</si>
  <si>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</si>
  <si>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</si>
  <si>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</si>
  <si>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</si>
  <si>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</si>
  <si>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</si>
  <si>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</si>
  <si>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</si>
  <si>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</si>
  <si>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</si>
  <si>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</si>
  <si>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</si>
  <si>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</si>
  <si>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</si>
  <si>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</si>
  <si>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</si>
  <si>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</si>
  <si>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</si>
  <si>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</si>
  <si>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</si>
  <si>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</si>
  <si>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</si>
  <si>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</si>
  <si>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</si>
  <si>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</si>
  <si>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</si>
  <si>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</si>
  <si>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</si>
  <si>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</si>
  <si>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</si>
  <si>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</si>
  <si>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</si>
  <si>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</si>
  <si>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</si>
  <si>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</si>
  <si>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</si>
  <si>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</si>
  <si>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</si>
  <si>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</si>
  <si>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</si>
  <si>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</si>
  <si>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</si>
  <si>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</si>
  <si>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</si>
  <si>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</si>
  <si>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</si>
  <si>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</si>
  <si>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</si>
  <si>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</si>
  <si>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</si>
  <si>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</si>
  <si>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</si>
  <si>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</si>
  <si>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</si>
  <si>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</si>
  <si>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</si>
  <si>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</si>
  <si>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</si>
  <si>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</si>
  <si>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</si>
  <si>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</si>
  <si>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</si>
  <si>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</si>
  <si>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</si>
  <si>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</si>
  <si>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</si>
  <si>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</si>
  <si>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</si>
  <si>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</si>
  <si>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</si>
  <si>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</si>
  <si>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</si>
  <si>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</si>
  <si>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</si>
  <si>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</si>
  <si>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</si>
  <si>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</si>
  <si>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</si>
  <si>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</si>
  <si>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</si>
  <si>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</si>
  <si>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</si>
  <si>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</si>
  <si>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</si>
  <si>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</si>
  <si>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</si>
  <si>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</si>
  <si>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</si>
  <si>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</si>
  <si>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</si>
  <si>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</si>
  <si>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</si>
  <si>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</si>
  <si>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</si>
  <si>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</si>
  <si>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</si>
  <si>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</si>
  <si>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</si>
  <si>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</si>
  <si>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</si>
  <si>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</si>
  <si>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</si>
  <si>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</si>
  <si>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</si>
  <si>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</si>
  <si>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</si>
  <si>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</si>
  <si>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</si>
  <si>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</si>
  <si>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</si>
  <si>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</si>
  <si>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</si>
  <si>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</si>
  <si>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</si>
  <si>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</si>
  <si>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</si>
  <si>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</si>
  <si>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</si>
  <si>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</si>
  <si>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</si>
  <si>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</si>
  <si>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</si>
  <si>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</si>
  <si>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</si>
  <si>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</si>
  <si>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</si>
  <si>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</si>
  <si>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</si>
  <si>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</si>
  <si>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</si>
  <si>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</si>
  <si>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</si>
  <si>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</si>
  <si>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</si>
  <si>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</si>
  <si>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</si>
  <si>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</si>
  <si>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</si>
  <si>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</si>
  <si>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</si>
  <si>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</si>
  <si>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</si>
  <si>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</si>
  <si>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</si>
  <si>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</si>
  <si>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</si>
  <si>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</si>
  <si>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</si>
  <si>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</si>
  <si>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</si>
  <si>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</si>
  <si>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</si>
  <si>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</si>
  <si>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</si>
  <si>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</si>
  <si>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</si>
  <si>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</si>
  <si>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</si>
  <si>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</si>
  <si>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</si>
  <si>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</si>
  <si>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</si>
  <si>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</si>
  <si>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</si>
  <si>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</si>
  <si>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</si>
  <si>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</si>
  <si>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</si>
  <si>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</si>
  <si>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</si>
  <si>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</si>
  <si>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</si>
  <si>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</si>
  <si>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</si>
  <si>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</si>
  <si>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</si>
  <si>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</si>
  <si>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</si>
  <si>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</si>
  <si>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</si>
  <si>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</si>
  <si>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</si>
  <si>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</si>
  <si>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</si>
  <si>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</si>
  <si>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</si>
  <si>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</si>
  <si>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</si>
  <si>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</si>
  <si>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</si>
  <si>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</si>
  <si>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</si>
  <si>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</si>
  <si>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</si>
  <si>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</si>
  <si>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</si>
  <si>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</si>
  <si>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</si>
  <si>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</si>
  <si>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</si>
  <si>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</si>
  <si>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</si>
  <si>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</si>
  <si>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</si>
  <si>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</si>
  <si>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</si>
  <si>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</si>
  <si>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</si>
  <si>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</si>
  <si>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</si>
  <si>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</si>
  <si>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</si>
  <si>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</si>
  <si>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</si>
  <si>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</si>
  <si>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</si>
  <si>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</si>
  <si>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</si>
  <si>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</si>
  <si>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</si>
  <si>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</si>
  <si>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</si>
  <si>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</si>
  <si>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</si>
  <si>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</si>
  <si>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</si>
  <si>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</si>
  <si>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</si>
  <si>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</si>
  <si>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</si>
  <si>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</si>
  <si>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</si>
  <si>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</si>
  <si>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</si>
  <si>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</si>
  <si>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</si>
  <si>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</si>
  <si>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</si>
  <si>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</si>
  <si>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</si>
  <si>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</si>
  <si>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</si>
  <si>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</si>
  <si>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</si>
  <si>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</si>
  <si>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</si>
  <si>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</si>
  <si>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</si>
  <si>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</si>
  <si>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</si>
  <si>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</si>
  <si>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</si>
  <si>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</si>
  <si>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</si>
  <si>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</si>
  <si>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</si>
  <si>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</si>
  <si>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</si>
  <si>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</si>
  <si>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</si>
  <si>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</si>
  <si>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</si>
  <si>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</si>
  <si>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</si>
  <si>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</si>
  <si>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</si>
  <si>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</si>
  <si>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</si>
  <si>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</si>
  <si>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</si>
  <si>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</si>
  <si>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</si>
  <si>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</si>
  <si>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</si>
  <si>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</si>
  <si>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</si>
  <si>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</si>
  <si>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</si>
  <si>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</si>
  <si>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</si>
  <si>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</si>
  <si>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</si>
  <si>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</si>
  <si>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</si>
  <si>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</si>
  <si>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</si>
  <si>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</si>
  <si>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</si>
  <si>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</si>
  <si>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</si>
  <si>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</si>
  <si>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</si>
  <si>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</si>
  <si>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</si>
  <si>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</si>
  <si>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</si>
  <si>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</si>
  <si>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</si>
  <si>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</si>
  <si>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</si>
  <si>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</si>
  <si>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</si>
  <si>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</si>
  <si>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</si>
  <si>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</si>
  <si>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</si>
  <si>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</si>
  <si>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</si>
  <si>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</si>
  <si>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</si>
  <si>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</si>
  <si>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</si>
  <si>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</si>
  <si>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</si>
  <si>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</si>
  <si>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</si>
  <si>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</si>
  <si>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</si>
  <si>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</si>
  <si>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</si>
  <si>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</si>
  <si>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</si>
  <si>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</si>
  <si>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</si>
  <si>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</si>
  <si>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</si>
  <si>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</si>
  <si>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</si>
  <si>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</si>
  <si>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</si>
  <si>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</si>
  <si>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</si>
  <si>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</si>
  <si>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</si>
  <si>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</si>
  <si>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</si>
  <si>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</si>
  <si>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</si>
  <si>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</si>
  <si>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</si>
  <si>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</si>
  <si>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</si>
  <si>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</si>
  <si>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</si>
  <si>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</si>
  <si>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</si>
  <si>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</si>
  <si>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</si>
  <si>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</si>
  <si>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</si>
  <si>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</si>
  <si>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</si>
  <si>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</si>
  <si>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</si>
  <si>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</si>
  <si>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</si>
  <si>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</si>
  <si>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</si>
  <si>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</si>
  <si>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</si>
  <si>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</si>
  <si>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</si>
  <si>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</si>
  <si>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</si>
  <si>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</si>
  <si>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</si>
  <si>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</si>
  <si>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</si>
  <si>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</si>
  <si>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</si>
  <si>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</si>
  <si>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</si>
  <si>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</si>
  <si>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</si>
  <si>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</si>
  <si>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</si>
  <si>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</si>
  <si>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</si>
  <si>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</si>
  <si>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</si>
  <si>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</si>
  <si>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</si>
  <si>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</si>
  <si>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</si>
  <si>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</si>
  <si>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</si>
  <si>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</si>
  <si>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</si>
  <si>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</si>
  <si>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</si>
  <si>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</si>
  <si>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</si>
  <si>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</si>
  <si>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</si>
  <si>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</si>
  <si>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</si>
  <si>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</si>
  <si>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</si>
  <si>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</si>
  <si>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</si>
  <si>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</si>
  <si>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</si>
  <si>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</si>
  <si>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</si>
  <si>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</si>
  <si>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</si>
  <si>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</si>
  <si>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</si>
  <si>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</si>
  <si>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</si>
  <si>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</si>
  <si>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</si>
  <si>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</si>
  <si>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</si>
  <si>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</si>
  <si>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</si>
  <si>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</si>
  <si>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</si>
  <si>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</si>
  <si>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</si>
  <si>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</si>
  <si>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</si>
  <si>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</si>
  <si>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</si>
  <si>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</si>
  <si>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</si>
  <si>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</si>
  <si>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</si>
  <si>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</si>
  <si>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</si>
  <si>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</si>
  <si>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</si>
  <si>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</si>
  <si>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</si>
  <si>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</si>
  <si>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</si>
  <si>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</si>
  <si>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</si>
  <si>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</si>
  <si>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</si>
  <si>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</si>
  <si>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</si>
  <si>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</si>
  <si>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</si>
  <si>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</si>
  <si>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</si>
  <si>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</si>
  <si>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</si>
  <si>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</si>
  <si>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</si>
  <si>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</si>
  <si>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</si>
  <si>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</si>
  <si>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</si>
  <si>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</si>
  <si>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</si>
  <si>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</si>
  <si>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</si>
  <si>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</si>
  <si>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</si>
  <si>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</si>
  <si>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</si>
  <si>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</si>
  <si>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</si>
  <si>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</si>
  <si>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</si>
  <si>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</si>
  <si>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</si>
  <si>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</si>
  <si>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</si>
  <si>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</si>
  <si>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</si>
  <si>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</si>
  <si>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</si>
  <si>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</si>
  <si>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</si>
  <si>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</si>
  <si>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</si>
  <si>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</si>
  <si>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</si>
  <si>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</si>
  <si>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</si>
  <si>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</si>
  <si>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</si>
  <si>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</si>
  <si>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</si>
  <si>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</si>
  <si>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</si>
  <si>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</si>
  <si>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</si>
  <si>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</si>
  <si>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</si>
  <si>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</si>
  <si>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</si>
  <si>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</si>
  <si>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</si>
  <si>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</si>
  <si>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</si>
  <si>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</si>
  <si>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</si>
  <si>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</si>
  <si>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</si>
  <si>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</si>
  <si>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</si>
  <si>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</si>
  <si>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</si>
  <si>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</si>
  <si>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</si>
  <si>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</si>
  <si>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</si>
  <si>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</si>
  <si>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</si>
  <si>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</si>
  <si>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</si>
  <si>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</si>
  <si>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</si>
  <si>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</si>
  <si>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</si>
  <si>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</si>
  <si>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</si>
  <si>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</si>
  <si>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</si>
  <si>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</si>
  <si>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</si>
  <si>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</si>
  <si>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</si>
  <si>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</si>
  <si>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</si>
  <si>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</si>
  <si>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</si>
  <si>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</si>
  <si>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</si>
  <si>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</si>
  <si>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</si>
  <si>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</si>
  <si>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</si>
  <si>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</si>
  <si>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</si>
  <si>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</si>
  <si>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</si>
  <si>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</si>
  <si>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</si>
  <si>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</si>
  <si>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</si>
  <si>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</si>
  <si>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</si>
  <si>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</si>
  <si>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</si>
  <si>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</si>
  <si>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</si>
  <si>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</si>
  <si>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</si>
  <si>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</si>
  <si>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</si>
  <si>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</si>
  <si>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</si>
  <si>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</si>
  <si>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</si>
  <si>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</si>
  <si>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</si>
  <si>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</si>
  <si>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</si>
  <si>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</si>
  <si>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</si>
  <si>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</si>
  <si>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</si>
  <si>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</si>
  <si>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</si>
  <si>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</si>
  <si>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</si>
  <si>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</si>
  <si>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</si>
  <si>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</si>
  <si>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</si>
  <si>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</si>
  <si>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</si>
  <si>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</si>
  <si>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</si>
  <si>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</si>
  <si>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</si>
  <si>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</si>
  <si>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</si>
  <si>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</si>
  <si>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</si>
  <si>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</si>
  <si>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</si>
  <si>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</si>
  <si>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</si>
  <si>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</si>
  <si>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</si>
  <si>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</si>
  <si>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</si>
  <si>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</si>
  <si>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</si>
  <si>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</si>
  <si>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</si>
  <si>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</si>
  <si>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</si>
  <si>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</si>
  <si>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</si>
  <si>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</si>
  <si>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</si>
  <si>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</si>
  <si>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</si>
  <si>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</si>
  <si>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</si>
  <si>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</si>
  <si>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</si>
  <si>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</si>
  <si>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</si>
  <si>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</si>
  <si>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</si>
  <si>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</si>
  <si>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</si>
  <si>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</si>
  <si>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</si>
  <si>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</si>
  <si>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</si>
  <si>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</si>
  <si>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</si>
  <si>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</si>
  <si>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</si>
  <si>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</si>
  <si>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</si>
  <si>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</si>
  <si>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</si>
  <si>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</si>
  <si>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</si>
  <si>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</si>
  <si>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</si>
  <si>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</si>
  <si>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</si>
  <si>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</si>
  <si>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</si>
  <si>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</si>
  <si>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</si>
  <si>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</si>
  <si>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</si>
  <si>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</si>
  <si>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</si>
  <si>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</si>
  <si>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</si>
  <si>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</si>
  <si>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</si>
  <si>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</si>
  <si>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</si>
  <si>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</si>
  <si>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</si>
  <si>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</si>
  <si>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</si>
  <si>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</si>
  <si>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</si>
  <si>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</si>
  <si>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</si>
  <si>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</si>
  <si>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</si>
  <si>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</si>
  <si>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</si>
  <si>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</si>
  <si>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</si>
  <si>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</si>
  <si>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</si>
  <si>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</si>
  <si>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</si>
  <si>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</si>
  <si>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</si>
  <si>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</si>
  <si>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</si>
  <si>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</si>
  <si>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</si>
  <si>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</si>
  <si>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</si>
  <si>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</si>
  <si>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</si>
  <si>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</si>
  <si>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</si>
  <si>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</si>
  <si>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</si>
  <si>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</si>
  <si>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</si>
  <si>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</si>
  <si>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</si>
  <si>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</si>
  <si>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</si>
  <si>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</si>
  <si>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</si>
  <si>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</si>
  <si>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</si>
  <si>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</si>
  <si>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</si>
  <si>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</si>
  <si>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</si>
  <si>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</si>
  <si>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</si>
  <si>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</si>
  <si>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</si>
  <si>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</si>
  <si>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</si>
  <si>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</si>
  <si>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</si>
  <si>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</si>
  <si>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</si>
  <si>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</si>
  <si>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</si>
  <si>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</si>
  <si>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</si>
  <si>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</si>
  <si>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</si>
  <si>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</si>
  <si>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</si>
  <si>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</si>
  <si>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</si>
  <si>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</si>
  <si>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</si>
  <si>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</si>
  <si>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</si>
  <si>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</si>
  <si>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</si>
  <si>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</si>
  <si>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</si>
  <si>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</si>
  <si>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</si>
  <si>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</si>
  <si>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</si>
  <si>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</si>
  <si>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</si>
  <si>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</si>
  <si>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</si>
  <si>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</si>
  <si>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</si>
  <si>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</si>
  <si>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</si>
  <si>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</si>
  <si>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</si>
  <si>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</si>
  <si>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</si>
  <si>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</si>
  <si>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</si>
  <si>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</si>
  <si>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</si>
  <si>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</si>
  <si>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</si>
  <si>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</si>
  <si>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</si>
  <si>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</si>
  <si>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</si>
  <si>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</si>
  <si>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</si>
  <si>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</si>
  <si>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</si>
  <si>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</si>
  <si>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</si>
  <si>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</si>
  <si>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</si>
  <si>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</si>
  <si>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</si>
  <si>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</si>
  <si>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</si>
  <si>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</si>
  <si>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</si>
  <si>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</si>
  <si>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</si>
  <si>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</si>
  <si>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</si>
  <si>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</si>
  <si>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</si>
  <si>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</si>
  <si>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</si>
  <si>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</si>
  <si>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</si>
  <si>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</si>
  <si>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</si>
  <si>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</si>
  <si>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</si>
  <si>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</si>
  <si>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</si>
  <si>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</si>
  <si>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</si>
  <si>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</si>
  <si>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</si>
  <si>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</si>
  <si>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</si>
  <si>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</si>
  <si>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</si>
  <si>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</si>
  <si>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</si>
  <si>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</si>
  <si>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</si>
  <si>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</si>
  <si>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</si>
  <si>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</si>
  <si>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</si>
  <si>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</si>
  <si>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</si>
  <si>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</si>
  <si>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</si>
  <si>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</si>
  <si>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</si>
  <si>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</si>
  <si>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</si>
  <si>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</si>
  <si>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</si>
  <si>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</si>
  <si>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</si>
  <si>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</si>
  <si>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</si>
  <si>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</si>
  <si>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</si>
  <si>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</si>
  <si>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</si>
  <si>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</si>
  <si>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</si>
  <si>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</si>
  <si>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</si>
  <si>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</si>
  <si>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</si>
  <si>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</si>
  <si>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</si>
  <si>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</si>
  <si>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</si>
  <si>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</si>
  <si>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</si>
  <si>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</si>
  <si>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</si>
  <si>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</si>
  <si>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</si>
  <si>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</si>
  <si>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</si>
  <si>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</si>
  <si>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</si>
  <si>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</si>
  <si>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</si>
  <si>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</si>
  <si>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</si>
  <si>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</si>
  <si>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</si>
  <si>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</si>
  <si>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</si>
  <si>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</si>
  <si>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</si>
  <si>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</si>
  <si>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</si>
  <si>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</si>
  <si>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</si>
  <si>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</si>
  <si>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</si>
  <si>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</si>
  <si>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</si>
  <si>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</si>
  <si>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</si>
  <si>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</si>
  <si>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</si>
  <si>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</si>
  <si>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</si>
  <si>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</si>
  <si>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</si>
  <si>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</si>
  <si>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</si>
  <si>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</si>
  <si>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</si>
  <si>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</si>
  <si>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</si>
  <si>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</si>
  <si>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</si>
  <si>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</si>
  <si>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</si>
  <si>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</si>
  <si>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</si>
  <si>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</si>
  <si>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</si>
  <si>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</si>
  <si>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</si>
  <si>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</si>
  <si>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</si>
  <si>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</si>
  <si>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</si>
  <si>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</si>
  <si>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</si>
  <si>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</si>
  <si>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</si>
  <si>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</si>
  <si>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</si>
  <si>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</si>
  <si>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</si>
  <si>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</si>
  <si>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</si>
  <si>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</si>
  <si>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</si>
  <si>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</si>
  <si>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</si>
  <si>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</si>
  <si>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</si>
  <si>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</si>
  <si>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</si>
  <si>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</si>
  <si>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</si>
  <si>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</si>
  <si>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</si>
  <si>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</si>
  <si>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</si>
  <si>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</si>
  <si>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</si>
  <si>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</si>
  <si>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</si>
  <si>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</si>
  <si>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</si>
  <si>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</si>
  <si>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</si>
  <si>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</si>
  <si>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</si>
  <si>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</si>
  <si>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</si>
  <si>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</si>
  <si>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</si>
  <si>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</si>
  <si>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</si>
  <si>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</si>
  <si>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</si>
  <si>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</si>
  <si>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</si>
  <si>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</si>
  <si>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</si>
  <si>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</si>
  <si>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</si>
  <si>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</si>
  <si>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</si>
  <si>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</si>
  <si>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</si>
  <si>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</si>
  <si>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</si>
  <si>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</si>
  <si>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</si>
  <si>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</si>
  <si>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</si>
  <si>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</si>
  <si>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</si>
  <si>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</si>
  <si>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</si>
  <si>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</si>
  <si>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</si>
  <si>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</si>
  <si>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</si>
  <si>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</si>
  <si>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</si>
  <si>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</si>
  <si>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</si>
  <si>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</si>
  <si>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</si>
  <si>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</si>
  <si>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</si>
  <si>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</si>
  <si>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</si>
  <si>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</si>
  <si>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</si>
  <si>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</si>
  <si>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</si>
  <si>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</si>
  <si>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</si>
  <si>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</si>
  <si>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</si>
  <si>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</si>
  <si>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</si>
  <si>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</si>
  <si>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</si>
  <si>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</si>
  <si>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</si>
  <si>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</si>
  <si>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</si>
  <si>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</si>
  <si>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</si>
  <si>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</si>
  <si>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</si>
  <si>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</si>
  <si>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</si>
  <si>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</si>
  <si>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</si>
  <si>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</si>
  <si>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</si>
  <si>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</si>
  <si>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</si>
  <si>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</si>
  <si>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</si>
  <si>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</si>
  <si>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</si>
  <si>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</si>
  <si>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</si>
  <si>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</si>
  <si>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</si>
  <si>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</si>
  <si>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</si>
  <si>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</si>
  <si>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</si>
  <si>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</si>
  <si>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</si>
  <si>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</si>
  <si>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</si>
  <si>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</si>
  <si>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</si>
  <si>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</si>
  <si>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</si>
  <si>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</si>
  <si>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</si>
  <si>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</si>
  <si>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</si>
  <si>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</si>
  <si>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</si>
  <si>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</si>
  <si>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</si>
  <si>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</si>
  <si>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</si>
  <si>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</si>
  <si>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</si>
  <si>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</si>
  <si>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</si>
  <si>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</si>
  <si>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</si>
  <si>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</si>
  <si>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</si>
  <si>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</si>
  <si>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</si>
  <si>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</si>
  <si>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</si>
  <si>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</si>
  <si>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</si>
  <si>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</si>
  <si>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</si>
  <si>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</si>
  <si>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</si>
  <si>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</si>
  <si>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</si>
  <si>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</si>
  <si>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</si>
  <si>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</si>
  <si>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</si>
  <si>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</si>
  <si>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</si>
  <si>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</si>
  <si>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</si>
  <si>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</si>
  <si>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</si>
  <si>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</si>
  <si>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</si>
  <si>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</si>
  <si>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</si>
  <si>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</si>
  <si>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</si>
  <si>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</si>
  <si>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</si>
  <si>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</si>
  <si>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</si>
  <si>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</si>
  <si>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</si>
  <si>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</si>
  <si>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</si>
  <si>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</si>
  <si>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</si>
  <si>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</si>
  <si>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</si>
  <si>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</si>
  <si>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</si>
  <si>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</si>
  <si>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</si>
  <si>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</si>
  <si>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</si>
  <si>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</si>
  <si>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</si>
  <si>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</si>
  <si>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</si>
  <si>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</si>
  <si>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</si>
  <si>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</si>
  <si>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</si>
  <si>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</si>
  <si>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</si>
  <si>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</si>
  <si>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</si>
  <si>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</si>
  <si>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</si>
  <si>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</si>
  <si>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</si>
  <si>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</si>
  <si>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</si>
  <si>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</si>
  <si>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</si>
  <si>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</si>
  <si>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</si>
  <si>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</si>
  <si>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</si>
  <si>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</si>
  <si>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</si>
  <si>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</si>
  <si>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</si>
  <si>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</si>
  <si>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</si>
  <si>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</si>
  <si>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</si>
  <si>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</si>
  <si>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</si>
  <si>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</si>
  <si>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</si>
  <si>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</si>
  <si>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</si>
  <si>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</si>
  <si>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</si>
  <si>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</si>
  <si>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</si>
  <si>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</si>
  <si>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</si>
  <si>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</si>
  <si>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</si>
  <si>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</si>
  <si>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</si>
  <si>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</si>
  <si>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</si>
  <si>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</si>
  <si>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</si>
  <si>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</si>
  <si>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</si>
  <si>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</si>
  <si>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</si>
  <si>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</si>
  <si>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</si>
  <si>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</si>
  <si>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</si>
  <si>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</si>
  <si>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</si>
  <si>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</si>
  <si>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</si>
  <si>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</si>
  <si>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</si>
  <si>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</si>
  <si>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</si>
  <si>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</si>
  <si>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</si>
  <si>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</si>
  <si>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</si>
  <si>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</si>
  <si>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</si>
  <si>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</si>
  <si>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</si>
  <si>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</si>
  <si>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</si>
  <si>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</si>
  <si>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</si>
  <si>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</si>
  <si>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</si>
  <si>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</si>
  <si>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</si>
  <si>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</si>
  <si>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</si>
  <si>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</si>
  <si>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</si>
  <si>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</si>
  <si>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</si>
  <si>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</si>
  <si>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</si>
  <si>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</si>
  <si>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</si>
  <si>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</si>
  <si>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</si>
  <si>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</si>
  <si>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</si>
  <si>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</si>
  <si>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</si>
  <si>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</si>
  <si>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</si>
  <si>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</si>
  <si>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</si>
  <si>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</si>
  <si>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</si>
  <si>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</si>
  <si>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</si>
  <si>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</si>
  <si>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</si>
  <si>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</si>
  <si>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</si>
  <si>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</si>
  <si>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</si>
  <si>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</si>
  <si>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</si>
  <si>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</si>
  <si>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</si>
  <si>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</si>
  <si>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</si>
  <si>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</si>
  <si>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</si>
  <si>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</si>
  <si>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</si>
  <si>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</si>
  <si>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</si>
  <si>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</si>
  <si>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</si>
  <si>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</si>
  <si>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</si>
  <si>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</si>
  <si>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</si>
  <si>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</si>
  <si>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</si>
  <si>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</si>
  <si>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</si>
  <si>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</si>
  <si>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</si>
  <si>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</si>
  <si>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</si>
  <si>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</si>
  <si>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</si>
  <si>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</si>
  <si>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</si>
  <si>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</si>
  <si>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</si>
  <si>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</si>
  <si>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</si>
  <si>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</si>
  <si>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</si>
  <si>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</si>
  <si>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</si>
  <si>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</si>
  <si>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</si>
  <si>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</si>
  <si>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</si>
  <si>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</si>
  <si>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</si>
  <si>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</si>
  <si>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</si>
  <si>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</si>
  <si>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</si>
  <si>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</si>
  <si>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</si>
  <si>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</si>
  <si>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</si>
  <si>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</si>
  <si>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</si>
  <si>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</si>
  <si>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</si>
  <si>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</si>
  <si>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</si>
  <si>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</si>
  <si>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</si>
  <si>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</si>
  <si>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</si>
  <si>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</si>
  <si>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</si>
  <si>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</si>
  <si>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</si>
  <si>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</si>
  <si>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</si>
  <si>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</si>
  <si>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</si>
  <si>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</si>
  <si>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</si>
  <si>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</si>
  <si>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</si>
  <si>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</si>
  <si>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</si>
  <si>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</si>
  <si>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</si>
  <si>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</si>
  <si>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</si>
  <si>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</si>
  <si>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</si>
  <si>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</si>
  <si>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</si>
  <si>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</si>
  <si>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</si>
  <si>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</si>
  <si>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</si>
  <si>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</si>
  <si>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</si>
  <si>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</si>
  <si>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</si>
  <si>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</si>
  <si>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</si>
  <si>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</si>
  <si>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</si>
  <si>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</si>
  <si>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</si>
  <si>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</si>
  <si>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</si>
  <si>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</si>
  <si>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</si>
  <si>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</si>
  <si>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</si>
  <si>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</si>
  <si>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</si>
  <si>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</si>
  <si>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</si>
  <si>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</si>
  <si>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</si>
  <si>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</si>
  <si>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</si>
  <si>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</si>
  <si>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</si>
  <si>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</si>
  <si>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</si>
  <si>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</si>
  <si>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</si>
  <si>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</si>
  <si>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</si>
  <si>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</si>
  <si>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</si>
  <si>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</si>
  <si>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</si>
  <si>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</si>
  <si>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</si>
  <si>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</si>
  <si>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</si>
  <si>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</si>
  <si>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</si>
  <si>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</si>
  <si>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</si>
  <si>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</si>
  <si>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</si>
  <si>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</si>
  <si>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</si>
  <si>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</si>
  <si>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</si>
  <si>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</si>
  <si>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</si>
  <si>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</si>
  <si>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</si>
  <si>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</si>
  <si>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</si>
  <si>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</si>
  <si>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</si>
  <si>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</si>
  <si>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</si>
  <si>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</si>
  <si>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</si>
  <si>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</si>
  <si>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</si>
  <si>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</si>
  <si>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</si>
  <si>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</si>
  <si>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</si>
  <si>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</si>
  <si>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</si>
  <si>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</si>
  <si>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</si>
  <si>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</si>
  <si>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</si>
  <si>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</si>
  <si>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</si>
  <si>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</si>
  <si>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</si>
  <si>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</si>
  <si>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</si>
  <si>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</si>
  <si>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</si>
  <si>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</si>
  <si>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</si>
  <si>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</si>
  <si>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</si>
  <si>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</si>
  <si>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</si>
  <si>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</si>
  <si>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</si>
  <si>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</si>
  <si>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</si>
  <si>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</si>
  <si>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</si>
  <si>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</si>
  <si>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</si>
  <si>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</si>
  <si>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</si>
  <si>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</si>
  <si>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</si>
  <si>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</si>
  <si>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</si>
  <si>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</si>
  <si>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</si>
  <si>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</si>
  <si>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</si>
  <si>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</si>
  <si>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</si>
  <si>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</si>
  <si>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</si>
  <si>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</si>
  <si>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</si>
  <si>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</si>
  <si>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</si>
  <si>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</si>
  <si>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</si>
  <si>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</si>
  <si>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</si>
  <si>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</si>
  <si>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</si>
  <si>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</si>
  <si>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</si>
  <si>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</si>
  <si>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</si>
  <si>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</si>
  <si>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</si>
  <si>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</si>
  <si>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</si>
  <si>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</si>
  <si>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</si>
  <si>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</si>
  <si>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</si>
  <si>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</si>
  <si>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</si>
  <si>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</si>
  <si>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</si>
  <si>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</si>
  <si>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</si>
  <si>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</si>
  <si>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</si>
  <si>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</si>
  <si>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</si>
  <si>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</si>
  <si>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</si>
  <si>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</si>
  <si>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</si>
  <si>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</si>
  <si>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</si>
  <si>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</si>
  <si>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</si>
  <si>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</si>
  <si>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</si>
  <si>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</si>
  <si>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</si>
  <si>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</si>
  <si>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</si>
  <si>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</si>
  <si>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</si>
  <si>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</si>
  <si>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</si>
  <si>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</si>
  <si>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</si>
  <si>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</si>
  <si>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</si>
  <si>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</si>
  <si>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</si>
  <si>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</si>
  <si>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</si>
  <si>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</si>
  <si>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</si>
  <si>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</si>
  <si>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</si>
  <si>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</si>
  <si>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</si>
  <si>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</si>
  <si>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</si>
  <si>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</si>
  <si>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</si>
  <si>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</si>
  <si>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</si>
  <si>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</si>
  <si>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</si>
  <si>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</si>
  <si>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</si>
  <si>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</si>
  <si>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</si>
  <si>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</si>
  <si>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</si>
  <si>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</si>
  <si>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</si>
  <si>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</si>
  <si>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</si>
  <si>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</si>
  <si>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</si>
  <si>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</si>
  <si>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</si>
  <si>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</si>
  <si>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</si>
  <si>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</si>
  <si>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</si>
  <si>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</si>
  <si>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</si>
  <si>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</si>
  <si>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</si>
  <si>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</si>
  <si>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</si>
  <si>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</si>
  <si>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</si>
  <si>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</si>
  <si>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</si>
  <si>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</si>
  <si>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</si>
  <si>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</si>
  <si>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</si>
  <si>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</si>
  <si>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</si>
  <si>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</si>
  <si>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</si>
  <si>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</si>
  <si>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</si>
  <si>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</si>
  <si>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</si>
  <si>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</si>
  <si>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</si>
  <si>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</si>
  <si>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</si>
  <si>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</si>
  <si>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</si>
  <si>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</si>
  <si>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</si>
  <si>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</si>
  <si>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</si>
  <si>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</si>
  <si>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</si>
  <si>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</si>
  <si>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</si>
  <si>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</si>
  <si>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</si>
  <si>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</si>
  <si>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</si>
  <si>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</si>
  <si>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</si>
  <si>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</si>
  <si>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</si>
  <si>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</si>
  <si>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</si>
  <si>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</si>
  <si>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</si>
  <si>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</si>
  <si>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</si>
  <si>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</si>
  <si>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</si>
  <si>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</si>
  <si>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</si>
  <si>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</si>
  <si>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</si>
  <si>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</si>
  <si>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</si>
  <si>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</si>
  <si>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</si>
  <si>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</si>
  <si>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</si>
  <si>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</si>
  <si>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</si>
  <si>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</si>
  <si>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</si>
  <si>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</si>
  <si>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</si>
  <si>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</si>
  <si>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</si>
  <si>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</si>
  <si>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</si>
  <si>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</si>
  <si>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</si>
  <si>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</si>
  <si>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</si>
  <si>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</si>
  <si>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</si>
  <si>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</si>
  <si>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</si>
  <si>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</si>
  <si>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</si>
  <si>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</si>
  <si>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</si>
  <si>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</si>
  <si>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</si>
  <si>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</si>
  <si>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</si>
  <si>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</si>
  <si>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</si>
  <si>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</si>
  <si>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</si>
  <si>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</si>
  <si>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</si>
  <si>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</si>
  <si>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</si>
  <si>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</si>
  <si>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</si>
  <si>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</si>
  <si>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</si>
  <si>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</si>
  <si>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</si>
  <si>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</si>
  <si>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</si>
  <si>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</si>
  <si>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</si>
  <si>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</si>
  <si>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</si>
  <si>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</si>
  <si>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</si>
  <si>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</si>
  <si>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</si>
  <si>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</si>
  <si>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</si>
  <si>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</si>
  <si>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</si>
  <si>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</si>
  <si>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</si>
  <si>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</si>
  <si>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</si>
  <si>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</si>
  <si>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</si>
  <si>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</si>
  <si>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</si>
  <si>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</si>
  <si>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</si>
  <si>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</si>
  <si>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</si>
  <si>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</si>
  <si>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</si>
  <si>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</si>
  <si>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</si>
  <si>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</si>
  <si>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</si>
  <si>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</si>
  <si>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</si>
  <si>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</si>
  <si>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</si>
  <si>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</si>
  <si>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</si>
  <si>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</si>
  <si>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</si>
  <si>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</si>
  <si>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</si>
  <si>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</si>
  <si>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</si>
  <si>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</si>
  <si>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</si>
  <si>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</si>
  <si>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</si>
  <si>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</si>
  <si>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</si>
  <si>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</si>
  <si>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</si>
  <si>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</si>
  <si>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</si>
  <si>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</si>
  <si>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</si>
  <si>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</si>
  <si>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</si>
  <si>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</si>
  <si>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</si>
  <si>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</si>
  <si>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</si>
  <si>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</si>
  <si>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</si>
  <si>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</si>
  <si>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</si>
  <si>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</si>
  <si>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</si>
  <si>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</si>
  <si>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</si>
  <si>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</si>
  <si>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</si>
  <si>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</si>
  <si>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</si>
  <si>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</si>
  <si>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</si>
  <si>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</si>
  <si>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</si>
  <si>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</si>
  <si>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</si>
  <si>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</si>
  <si>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</si>
  <si>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</si>
  <si>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</si>
  <si>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</si>
  <si>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</si>
  <si>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</si>
  <si>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</si>
  <si>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</si>
  <si>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</si>
  <si>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</si>
  <si>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</si>
  <si>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</si>
  <si>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</si>
  <si>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</si>
  <si>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</si>
  <si>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</si>
  <si>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</si>
  <si>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</si>
  <si>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</si>
  <si>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</si>
  <si>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</si>
  <si>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</si>
  <si>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</si>
  <si>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</si>
  <si>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</si>
  <si>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</si>
  <si>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</si>
  <si>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</si>
  <si>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</si>
  <si>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</si>
  <si>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</si>
  <si>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</si>
  <si>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</si>
  <si>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</si>
  <si>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</si>
  <si>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</si>
  <si>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</si>
  <si>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</si>
  <si>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</si>
  <si>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</si>
  <si>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</si>
  <si>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</si>
  <si>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</si>
  <si>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</si>
  <si>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</si>
  <si>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</si>
  <si>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</si>
  <si>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</si>
  <si>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</si>
  <si>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</si>
  <si>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</si>
  <si>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</si>
  <si>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</si>
  <si>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</si>
  <si>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</si>
  <si>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</si>
  <si>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</si>
  <si>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</si>
  <si>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</si>
  <si>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</si>
  <si>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</si>
  <si>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</si>
  <si>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</si>
  <si>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</si>
  <si>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</si>
  <si>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</si>
  <si>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</si>
  <si>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</si>
  <si>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</si>
  <si>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</si>
  <si>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</si>
  <si>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</si>
  <si>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</si>
  <si>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</si>
  <si>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</si>
  <si>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</si>
  <si>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</si>
  <si>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</si>
  <si>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</si>
  <si>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</si>
  <si>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</si>
  <si>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</si>
  <si>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</si>
  <si>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</si>
  <si>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</si>
  <si>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</si>
  <si>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</si>
  <si>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</si>
  <si>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</si>
  <si>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</si>
  <si>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</si>
  <si>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</si>
  <si>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</si>
  <si>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</si>
  <si>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</si>
  <si>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</si>
  <si>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</si>
  <si>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</si>
  <si>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</si>
  <si>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</si>
  <si>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</si>
  <si>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</si>
  <si>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</si>
  <si>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</si>
  <si>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</si>
  <si>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</si>
  <si>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</si>
  <si>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</si>
  <si>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</si>
  <si>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</si>
  <si>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</si>
  <si>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</si>
  <si>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</si>
  <si>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</si>
  <si>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</si>
  <si>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</si>
  <si>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</si>
  <si>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</si>
  <si>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</si>
  <si>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</si>
  <si>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</si>
  <si>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</si>
  <si>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</si>
  <si>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</si>
  <si>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</si>
  <si>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</si>
  <si>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</si>
  <si>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</si>
  <si>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</si>
  <si>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</si>
  <si>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</si>
  <si>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</si>
  <si>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</si>
  <si>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</si>
  <si>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</si>
  <si>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</si>
  <si>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</si>
  <si>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</si>
  <si>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</si>
  <si>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</si>
  <si>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</si>
  <si>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</si>
  <si>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</si>
  <si>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</si>
  <si>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</si>
  <si>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</si>
  <si>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</si>
  <si>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</si>
  <si>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</si>
  <si>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</si>
  <si>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</si>
  <si>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</si>
  <si>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</si>
  <si>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</si>
  <si>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</si>
  <si>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</si>
  <si>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</si>
  <si>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</si>
  <si>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</si>
  <si>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</si>
  <si>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</si>
  <si>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</si>
  <si>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</si>
  <si>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</si>
  <si>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</si>
  <si>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</si>
  <si>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</si>
  <si>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</si>
  <si>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</si>
  <si>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</si>
  <si>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</si>
  <si>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</si>
  <si>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</si>
  <si>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</si>
  <si>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</si>
  <si>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</si>
  <si>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</si>
  <si>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</si>
  <si>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</si>
  <si>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</si>
  <si>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</si>
  <si>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</si>
  <si>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</si>
  <si>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</si>
  <si>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</si>
  <si>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</si>
  <si>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</si>
  <si>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</si>
  <si>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</si>
  <si>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</si>
  <si>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</si>
  <si>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</si>
  <si>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</si>
  <si>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</si>
  <si>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</si>
  <si>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</si>
  <si>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</si>
  <si>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</si>
  <si>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</si>
  <si>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</si>
  <si>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</si>
  <si>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</si>
  <si>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</si>
  <si>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</si>
  <si>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</si>
  <si>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</si>
  <si>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</si>
  <si>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</si>
  <si>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</si>
  <si>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</si>
  <si>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</si>
  <si>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</si>
  <si>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</si>
  <si>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</si>
  <si>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</si>
  <si>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</si>
  <si>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</si>
  <si>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</si>
  <si>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</si>
  <si>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</si>
  <si>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</si>
  <si>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</si>
  <si>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</si>
  <si>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</si>
  <si>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</si>
  <si>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</si>
  <si>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</si>
  <si>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</si>
  <si>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</si>
  <si>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</si>
  <si>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</si>
  <si>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</si>
  <si>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</si>
  <si>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</si>
  <si>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</si>
  <si>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</si>
  <si>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</si>
  <si>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</si>
  <si>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</si>
  <si>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</si>
  <si>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</si>
  <si>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</si>
  <si>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</si>
  <si>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</si>
  <si>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</si>
  <si>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</si>
  <si>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</si>
  <si>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</si>
  <si>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</si>
  <si>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</si>
  <si>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</si>
  <si>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</si>
  <si>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</si>
  <si>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</si>
  <si>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</si>
  <si>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</si>
  <si>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</si>
  <si>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</si>
  <si>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</si>
  <si>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</si>
  <si>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</si>
  <si>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</si>
  <si>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</si>
  <si>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</si>
  <si>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</si>
  <si>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</si>
  <si>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</si>
  <si>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</si>
  <si>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</si>
  <si>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</si>
  <si>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</si>
  <si>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</si>
  <si>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</si>
  <si>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</si>
  <si>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</si>
  <si>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</si>
  <si>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</si>
  <si>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</si>
  <si>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</si>
  <si>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</si>
  <si>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</si>
  <si>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</si>
  <si>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</si>
  <si>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</si>
  <si>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</si>
  <si>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</si>
  <si>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</si>
  <si>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</si>
  <si>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</si>
  <si>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</si>
  <si>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</si>
  <si>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</si>
  <si>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</si>
  <si>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</si>
  <si>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</si>
  <si>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</si>
  <si>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</si>
  <si>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</si>
  <si>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</si>
  <si>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</si>
  <si>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</si>
  <si>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</si>
  <si>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</si>
  <si>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</si>
  <si>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</si>
  <si>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</si>
  <si>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</si>
  <si>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</si>
  <si>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</si>
  <si>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</si>
  <si>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</si>
  <si>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</si>
  <si>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</si>
  <si>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</si>
  <si>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</si>
  <si>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</si>
  <si>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</si>
  <si>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</si>
  <si>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</si>
  <si>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</si>
  <si>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</si>
  <si>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</si>
  <si>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</si>
  <si>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</si>
  <si>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</si>
  <si>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</si>
  <si>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</si>
  <si>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</si>
  <si>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</si>
  <si>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</si>
  <si>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</si>
  <si>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</si>
  <si>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</si>
  <si>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</si>
  <si>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</si>
  <si>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</si>
  <si>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</si>
  <si>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</si>
  <si>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</si>
  <si>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</si>
  <si>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</si>
  <si>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</si>
  <si>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</si>
  <si>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</si>
  <si>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</si>
  <si>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</si>
  <si>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</si>
  <si>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</si>
  <si>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</si>
  <si>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</si>
  <si>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</si>
  <si>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</si>
  <si>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</si>
  <si>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</si>
  <si>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</si>
  <si>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</si>
  <si>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</si>
  <si>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</si>
  <si>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</si>
  <si>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</si>
  <si>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</si>
  <si>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</si>
  <si>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</si>
  <si>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</si>
  <si>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</si>
  <si>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</si>
  <si>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</si>
  <si>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</si>
  <si>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</si>
  <si>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</si>
  <si>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</si>
  <si>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</si>
  <si>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</si>
  <si>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</si>
  <si>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</si>
  <si>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</si>
  <si>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</si>
  <si>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</si>
  <si>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</si>
  <si>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</si>
  <si>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</si>
  <si>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</si>
  <si>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</si>
  <si>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</si>
  <si>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</si>
  <si>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</si>
  <si>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</si>
  <si>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</si>
  <si>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</si>
  <si>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</si>
  <si>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</si>
  <si>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</si>
  <si>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</si>
  <si>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</si>
  <si>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</si>
  <si>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</si>
  <si>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</si>
  <si>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</si>
  <si>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</si>
  <si>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</si>
  <si>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</si>
  <si>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</si>
  <si>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</si>
  <si>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</si>
  <si>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</si>
  <si>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</si>
  <si>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</si>
  <si>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</si>
  <si>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</si>
  <si>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</si>
  <si>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</si>
  <si>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</si>
  <si>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</si>
  <si>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</si>
  <si>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</si>
  <si>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</si>
  <si>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</si>
  <si>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</si>
  <si>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</si>
  <si>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</si>
  <si>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</si>
  <si>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</si>
  <si>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</si>
  <si>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</si>
  <si>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</si>
  <si>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</si>
  <si>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</si>
  <si>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</si>
  <si>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</si>
  <si>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</si>
  <si>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</si>
  <si>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</si>
  <si>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</si>
  <si>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</si>
  <si>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</si>
  <si>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</si>
  <si>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</si>
  <si>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</si>
  <si>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</si>
  <si>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</si>
  <si>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</si>
  <si>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</si>
  <si>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</si>
  <si>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</si>
  <si>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</si>
  <si>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</si>
  <si>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</si>
  <si>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</si>
  <si>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</si>
  <si>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</si>
  <si>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</si>
  <si>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</si>
  <si>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</si>
  <si>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</si>
  <si>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</si>
  <si>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</si>
  <si>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</si>
  <si>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</si>
  <si>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</si>
  <si>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</si>
  <si>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</si>
  <si>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</si>
  <si>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</si>
  <si>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</si>
  <si>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</si>
  <si>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</si>
  <si>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</si>
  <si>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</si>
  <si>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</si>
  <si>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</si>
  <si>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</si>
  <si>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</si>
  <si>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</si>
  <si>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</si>
  <si>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</si>
  <si>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</si>
  <si>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</si>
  <si>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</si>
  <si>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</si>
  <si>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</si>
  <si>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</si>
  <si>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</si>
  <si>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</si>
  <si>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</si>
  <si>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</si>
  <si>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</si>
  <si>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</si>
  <si>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</si>
  <si>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</si>
  <si>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</si>
  <si>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</si>
  <si>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</si>
  <si>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</si>
  <si>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</si>
  <si>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</si>
  <si>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</si>
  <si>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</si>
  <si>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</si>
  <si>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</si>
  <si>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</si>
  <si>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</si>
  <si>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</si>
  <si>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</si>
  <si>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</si>
  <si>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</si>
  <si>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</si>
  <si>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</si>
  <si>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</si>
  <si>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</si>
  <si>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</si>
  <si>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</si>
  <si>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</si>
  <si>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</si>
  <si>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</si>
  <si>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</si>
  <si>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</si>
  <si>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</si>
  <si>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</si>
  <si>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</si>
  <si>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</si>
  <si>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</si>
  <si>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</si>
  <si>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</si>
  <si>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</si>
  <si>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</si>
  <si>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</si>
  <si>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</si>
  <si>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</si>
  <si>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</si>
  <si>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</si>
  <si>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</si>
  <si>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</si>
  <si>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</si>
  <si>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</si>
  <si>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</si>
  <si>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</si>
  <si>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</si>
  <si>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</si>
  <si>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</si>
  <si>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</si>
  <si>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</si>
  <si>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</si>
  <si>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</si>
  <si>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</si>
  <si>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</si>
  <si>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</si>
  <si>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</si>
  <si>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</si>
  <si>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</si>
  <si>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</si>
  <si>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</si>
  <si>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</si>
  <si>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</si>
  <si>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</si>
  <si>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</si>
  <si>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</si>
  <si>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</si>
  <si>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</si>
  <si>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</si>
  <si>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</si>
  <si>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</si>
  <si>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</si>
  <si>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</si>
  <si>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</si>
  <si>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</si>
  <si>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</si>
  <si>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</si>
  <si>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</si>
  <si>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</si>
  <si>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</si>
  <si>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</si>
  <si>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</si>
  <si>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</si>
  <si>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</si>
  <si>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</si>
  <si>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</si>
  <si>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</si>
  <si>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</si>
  <si>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</si>
  <si>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</si>
  <si>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</si>
  <si>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</si>
  <si>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</si>
  <si>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</si>
  <si>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</si>
  <si>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</si>
  <si>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</si>
  <si>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</si>
  <si>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</si>
  <si>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</si>
  <si>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</si>
  <si>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</si>
  <si>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</si>
  <si>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</si>
  <si>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</si>
  <si>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</si>
  <si>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</si>
  <si>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</si>
  <si>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</si>
  <si>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</si>
  <si>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</si>
  <si>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</si>
  <si>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</si>
  <si>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</si>
  <si>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</si>
  <si>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</si>
  <si>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</si>
  <si>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</si>
  <si>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</si>
  <si>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</si>
  <si>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</si>
  <si>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</si>
  <si>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</si>
  <si>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</si>
  <si>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</si>
  <si>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</si>
  <si>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</si>
  <si>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</si>
  <si>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</si>
  <si>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</si>
  <si>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</si>
  <si>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</si>
  <si>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</si>
  <si>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</si>
  <si>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</si>
  <si>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</si>
  <si>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</si>
  <si>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</si>
  <si>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</si>
  <si>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</si>
  <si>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</si>
  <si>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</si>
  <si>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</si>
  <si>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</si>
  <si>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</si>
  <si>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</si>
  <si>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</si>
  <si>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</si>
  <si>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</si>
  <si>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</si>
  <si>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</si>
  <si>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</si>
  <si>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</si>
  <si>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</si>
  <si>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</si>
  <si>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</si>
  <si>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</si>
  <si>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</si>
  <si>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</si>
  <si>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</si>
  <si>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</si>
  <si>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</si>
  <si>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</si>
  <si>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</si>
  <si>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</si>
  <si>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</si>
  <si>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</si>
  <si>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</si>
  <si>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</si>
  <si>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</si>
  <si>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</si>
  <si>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</si>
  <si>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</si>
  <si>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</si>
  <si>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</si>
  <si>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</si>
  <si>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</si>
  <si>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</si>
  <si>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</si>
  <si>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</si>
  <si>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</si>
  <si>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</si>
  <si>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</si>
  <si>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</si>
  <si>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</si>
  <si>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</si>
  <si>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</si>
  <si>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</si>
  <si>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</si>
  <si>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</si>
  <si>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</si>
  <si>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</si>
  <si>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</si>
  <si>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</si>
  <si>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</si>
  <si>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</si>
  <si>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</si>
  <si>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</si>
  <si>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</si>
  <si>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</si>
  <si>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</si>
  <si>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</si>
  <si>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</si>
  <si>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</si>
  <si>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</si>
  <si>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</si>
  <si>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</si>
  <si>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</si>
  <si>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</si>
  <si>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</si>
  <si>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</si>
  <si>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</si>
  <si>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</si>
  <si>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</si>
  <si>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</si>
  <si>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</si>
  <si>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</si>
  <si>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</si>
  <si>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</si>
  <si>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</si>
  <si>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</si>
  <si>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</si>
  <si>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</si>
  <si>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</si>
  <si>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</si>
  <si>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</si>
  <si>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</si>
  <si>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</si>
  <si>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</si>
  <si>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</si>
  <si>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</si>
  <si>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</si>
  <si>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</si>
  <si>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</si>
  <si>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</si>
  <si>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</si>
  <si>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</si>
  <si>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</si>
  <si>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</si>
  <si>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</si>
  <si>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</si>
  <si>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</si>
  <si>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</si>
  <si>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</si>
  <si>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</si>
  <si>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</si>
  <si>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</si>
  <si>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</si>
  <si>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</si>
  <si>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</si>
  <si>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</si>
  <si>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</si>
  <si>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</si>
  <si>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</si>
  <si>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</si>
  <si>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</si>
  <si>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</si>
  <si>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</si>
  <si>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</si>
  <si>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</si>
  <si>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</si>
  <si>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</si>
  <si>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</si>
  <si>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</si>
  <si>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</si>
  <si>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</si>
  <si>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</si>
  <si>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</si>
  <si>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</si>
  <si>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</si>
  <si>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</si>
  <si>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</si>
  <si>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</si>
  <si>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</si>
  <si>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</si>
  <si>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</si>
  <si>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</si>
  <si>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</si>
  <si>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</si>
  <si>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</si>
  <si>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</si>
  <si>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</si>
  <si>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</si>
  <si>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</si>
  <si>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</si>
  <si>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</si>
  <si>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</si>
  <si>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</si>
  <si>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</si>
  <si>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</si>
  <si>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</si>
  <si>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</si>
  <si>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</si>
  <si>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</si>
  <si>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</si>
  <si>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</si>
  <si>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</si>
  <si>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</si>
  <si>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</si>
  <si>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</si>
  <si>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</si>
  <si>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</si>
  <si>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</si>
  <si>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</si>
  <si>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</si>
  <si>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</si>
  <si>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</si>
  <si>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</si>
  <si>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</si>
  <si>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</si>
  <si>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</si>
  <si>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</si>
  <si>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</si>
  <si>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</si>
  <si>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</si>
  <si>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</si>
  <si>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</si>
  <si>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</si>
  <si>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</si>
  <si>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</si>
  <si>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</si>
  <si>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</si>
  <si>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</si>
  <si>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</si>
  <si>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</si>
  <si>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</si>
  <si>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</si>
  <si>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</si>
  <si>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</si>
  <si>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</si>
  <si>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</si>
  <si>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</si>
  <si>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</si>
  <si>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</si>
  <si>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</si>
  <si>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</si>
  <si>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</si>
  <si>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</si>
  <si>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</si>
  <si>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</si>
  <si>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</si>
  <si>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</si>
  <si>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</si>
  <si>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</si>
  <si>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</si>
  <si>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</si>
  <si>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</si>
  <si>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</si>
  <si>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</si>
  <si>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</si>
  <si>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</si>
  <si>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</si>
  <si>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</si>
  <si>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</si>
  <si>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</si>
  <si>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</si>
  <si>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</si>
  <si>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</si>
  <si>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</si>
  <si>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</si>
  <si>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</si>
  <si>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</si>
  <si>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</si>
  <si>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</si>
  <si>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</si>
  <si>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</si>
  <si>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</si>
  <si>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</si>
  <si>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</si>
  <si>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</si>
  <si>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</si>
  <si>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</si>
  <si>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</si>
  <si>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</si>
  <si>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</si>
  <si>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</si>
  <si>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</si>
  <si>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</si>
  <si>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</si>
  <si>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</si>
  <si>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</si>
  <si>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</si>
  <si>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</si>
  <si>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</si>
  <si>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</si>
  <si>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</si>
  <si>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</si>
  <si>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</si>
  <si>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</si>
  <si>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</si>
  <si>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</si>
  <si>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</si>
  <si>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</si>
  <si>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</si>
  <si>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</si>
  <si>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</si>
  <si>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</si>
  <si>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</si>
  <si>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</si>
  <si>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</si>
  <si>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</si>
  <si>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</si>
  <si>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</si>
  <si>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</si>
  <si>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</si>
  <si>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</si>
  <si>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</si>
  <si>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</si>
  <si>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</si>
  <si>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</si>
  <si>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</si>
  <si>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</si>
  <si>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</si>
  <si>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</si>
  <si>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</si>
  <si>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</si>
  <si>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</si>
  <si>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</si>
  <si>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</si>
  <si>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</si>
  <si>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</si>
  <si>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</si>
  <si>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</si>
  <si>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</si>
  <si>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</si>
  <si>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</si>
  <si>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</si>
  <si>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</si>
  <si>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</si>
  <si>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</si>
  <si>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</si>
  <si>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</si>
  <si>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</si>
  <si>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</si>
  <si>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</si>
  <si>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</si>
  <si>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</si>
  <si>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</si>
  <si>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</si>
  <si>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</si>
  <si>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</si>
  <si>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</si>
  <si>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</si>
  <si>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</si>
  <si>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</si>
  <si>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</si>
  <si>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</si>
  <si>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</si>
  <si>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</si>
  <si>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</si>
  <si>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</si>
  <si>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</si>
  <si>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</si>
  <si>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</si>
  <si>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</si>
  <si>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</si>
  <si>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</si>
  <si>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</si>
  <si>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</si>
  <si>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</si>
  <si>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</si>
  <si>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</si>
  <si>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</si>
  <si>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</si>
  <si>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</si>
  <si>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</si>
  <si>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</si>
  <si>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</si>
  <si>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</si>
  <si>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</si>
  <si>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</si>
  <si>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</si>
  <si>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</si>
  <si>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</si>
  <si>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</si>
  <si>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</si>
  <si>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</si>
  <si>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</si>
  <si>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</si>
  <si>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</si>
  <si>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</si>
  <si>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</si>
  <si>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</si>
  <si>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</si>
  <si>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</si>
  <si>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</si>
  <si>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</si>
  <si>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</si>
  <si>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</si>
  <si>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</si>
  <si>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</si>
  <si>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</si>
  <si>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</si>
  <si>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</si>
  <si>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</si>
  <si>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</si>
  <si>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</si>
  <si>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</si>
  <si>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</si>
  <si>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</si>
  <si>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</si>
  <si>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</si>
  <si>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</si>
  <si>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</si>
  <si>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</si>
  <si>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</si>
  <si>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</si>
  <si>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</si>
  <si>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</si>
  <si>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</si>
  <si>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</si>
  <si>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</si>
  <si>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</si>
  <si>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</si>
  <si>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</si>
  <si>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</si>
  <si>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</si>
  <si>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</si>
  <si>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</si>
  <si>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</si>
  <si>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</si>
  <si>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</si>
  <si>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</si>
  <si>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</si>
  <si>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</si>
  <si>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</si>
  <si>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</si>
  <si>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</si>
  <si>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</si>
  <si>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</si>
  <si>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</si>
  <si>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</si>
  <si>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</si>
  <si>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</si>
  <si>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</si>
  <si>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</si>
  <si>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</si>
  <si>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</si>
  <si>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</si>
  <si>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</si>
  <si>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</si>
  <si>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</si>
  <si>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</si>
  <si>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</si>
  <si>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</si>
  <si>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</si>
  <si>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</si>
  <si>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</si>
  <si>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</si>
  <si>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</si>
  <si>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</si>
  <si>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</si>
  <si>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</si>
  <si>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</si>
  <si>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</si>
  <si>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</si>
  <si>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</si>
  <si>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</si>
  <si>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</si>
  <si>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</si>
  <si>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</si>
  <si>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</si>
  <si>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</si>
  <si>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</si>
  <si>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</si>
  <si>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</si>
  <si>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</si>
  <si>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</si>
  <si>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</si>
  <si>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</si>
  <si>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</si>
  <si>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</si>
  <si>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</si>
  <si>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</si>
  <si>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</si>
  <si>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</si>
  <si>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</si>
  <si>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</si>
  <si>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</si>
  <si>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</si>
  <si>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</si>
  <si>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</si>
  <si>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</si>
  <si>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</si>
  <si>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</si>
  <si>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</si>
  <si>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</si>
  <si>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</si>
  <si>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</si>
  <si>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</si>
  <si>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</si>
  <si>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</si>
  <si>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</si>
  <si>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</si>
  <si>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</si>
  <si>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</si>
  <si>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</si>
  <si>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</si>
  <si>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</si>
  <si>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</si>
  <si>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</si>
  <si>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</si>
  <si>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</si>
  <si>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</si>
  <si>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</si>
  <si>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</si>
  <si>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</si>
  <si>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</si>
  <si>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</si>
  <si>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</si>
  <si>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</si>
  <si>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</si>
  <si>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</si>
  <si>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</si>
  <si>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</si>
  <si>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</si>
  <si>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</si>
  <si>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</si>
  <si>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</si>
  <si>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</si>
  <si>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</si>
  <si>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</si>
  <si>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</si>
  <si>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</si>
  <si>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</si>
  <si>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</si>
  <si>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</si>
  <si>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</si>
  <si>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</si>
  <si>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</si>
  <si>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</si>
  <si>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</si>
  <si>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</si>
  <si>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</si>
  <si>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</si>
  <si>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</si>
  <si>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</si>
  <si>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</si>
  <si>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</si>
  <si>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</si>
  <si>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</si>
  <si>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</si>
  <si>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</si>
  <si>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</si>
  <si>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</si>
  <si>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</si>
  <si>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</si>
  <si>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</si>
  <si>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</si>
  <si>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</si>
  <si>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</si>
  <si>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</si>
  <si>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</si>
  <si>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</si>
  <si>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</si>
  <si>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</si>
  <si>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</si>
  <si>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</si>
  <si>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</si>
  <si>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</si>
  <si>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</si>
  <si>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</si>
  <si>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</si>
  <si>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</si>
  <si>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</si>
  <si>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</si>
  <si>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</si>
  <si>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</si>
  <si>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</si>
  <si>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</si>
  <si>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</si>
  <si>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</si>
  <si>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</si>
  <si>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</si>
  <si>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</si>
  <si>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</si>
  <si>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</si>
  <si>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</si>
  <si>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</si>
  <si>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</si>
  <si>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</si>
  <si>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</si>
  <si>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</si>
  <si>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</si>
  <si>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</si>
  <si>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</si>
  <si>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</si>
  <si>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</si>
  <si>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</si>
  <si>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</si>
  <si>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</si>
  <si>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</si>
  <si>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</si>
  <si>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</si>
  <si>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</si>
  <si>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</si>
  <si>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</si>
  <si>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</si>
  <si>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</si>
  <si>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</si>
  <si>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</si>
  <si>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</si>
  <si>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</si>
  <si>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</si>
  <si>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</si>
  <si>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</si>
  <si>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</si>
  <si>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</si>
  <si>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</si>
  <si>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</si>
  <si>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</si>
  <si>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</si>
  <si>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</si>
  <si>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</si>
  <si>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</si>
  <si>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</si>
  <si>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</si>
  <si>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</si>
  <si>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</si>
  <si>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</si>
  <si>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</si>
  <si>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</si>
  <si>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</si>
  <si>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</si>
  <si>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</si>
  <si>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</si>
  <si>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</si>
  <si>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</si>
  <si>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</si>
  <si>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</si>
  <si>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</si>
  <si>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</si>
  <si>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</si>
  <si>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</si>
  <si>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</si>
  <si>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</si>
  <si>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</si>
  <si>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</si>
  <si>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</si>
  <si>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</si>
  <si>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</si>
  <si>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</si>
  <si>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</si>
  <si>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</si>
  <si>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</si>
  <si>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</si>
  <si>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</si>
  <si>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</si>
  <si>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</si>
  <si>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</si>
  <si>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</si>
  <si>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</si>
  <si>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</si>
  <si>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</si>
  <si>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</si>
  <si>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</si>
  <si>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</si>
  <si>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</si>
  <si>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</si>
  <si>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</si>
  <si>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</si>
  <si>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</si>
  <si>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</si>
  <si>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</si>
  <si>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</si>
  <si>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</si>
  <si>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</si>
  <si>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</si>
  <si>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</si>
  <si>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</si>
  <si>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</si>
  <si>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</si>
  <si>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</si>
  <si>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</si>
  <si>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</si>
  <si>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</si>
  <si>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</si>
  <si>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</si>
  <si>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</si>
  <si>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</si>
  <si>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</si>
  <si>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</si>
  <si>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</si>
  <si>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</si>
  <si>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</si>
  <si>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</si>
  <si>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</si>
  <si>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</si>
  <si>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</si>
  <si>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</si>
  <si>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</si>
  <si>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</si>
  <si>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</si>
  <si>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</si>
  <si>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</si>
  <si>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</si>
  <si>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</si>
  <si>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</si>
  <si>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</si>
  <si>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</si>
  <si>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</si>
  <si>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</si>
  <si>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</si>
  <si>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</si>
  <si>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</si>
  <si>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</si>
  <si>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</si>
  <si>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</si>
  <si>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</si>
  <si>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</si>
  <si>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</si>
  <si>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</si>
  <si>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</si>
  <si>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</si>
  <si>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</si>
  <si>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</si>
  <si>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</si>
  <si>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</si>
  <si>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</si>
  <si>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</si>
  <si>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</si>
  <si>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</si>
  <si>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</si>
  <si>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</si>
  <si>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</si>
  <si>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</si>
  <si>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</si>
  <si>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</si>
  <si>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</si>
  <si>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</si>
  <si>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</si>
  <si>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</si>
  <si>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</si>
  <si>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</si>
  <si>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</si>
  <si>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</si>
  <si>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</si>
  <si>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</si>
  <si>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</si>
  <si>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</si>
  <si>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</si>
  <si>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</si>
  <si>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</si>
  <si>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</si>
  <si>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</si>
  <si>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</si>
  <si>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</si>
  <si>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</si>
  <si>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</si>
  <si>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</si>
  <si>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</si>
  <si>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</si>
  <si>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</si>
  <si>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</si>
  <si>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</si>
  <si>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</si>
  <si>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</si>
  <si>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</si>
  <si>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</si>
  <si>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</si>
  <si>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</si>
  <si>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</si>
  <si>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</si>
  <si>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</si>
  <si>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</si>
  <si>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</si>
  <si>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</si>
  <si>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</si>
  <si>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</si>
  <si>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</si>
  <si>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</si>
  <si>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</si>
  <si>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</si>
  <si>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</si>
  <si>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</si>
  <si>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</si>
  <si>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</si>
  <si>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</si>
  <si>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</si>
  <si>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</si>
  <si>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</si>
  <si>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</si>
  <si>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</si>
  <si>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</si>
  <si>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</si>
  <si>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</si>
  <si>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</si>
  <si>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</si>
  <si>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</si>
  <si>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</si>
  <si>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</si>
  <si>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</si>
  <si>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</si>
  <si>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</si>
  <si>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</si>
  <si>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</si>
  <si>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</si>
  <si>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</si>
  <si>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</si>
  <si>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</si>
  <si>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</si>
  <si>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</si>
  <si>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</si>
  <si>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</si>
  <si>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</si>
  <si>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</si>
  <si>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</si>
  <si>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</si>
  <si>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</si>
  <si>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</si>
  <si>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</si>
  <si>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</si>
  <si>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</si>
  <si>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</si>
  <si>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</si>
  <si>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</si>
  <si>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</si>
  <si>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</si>
  <si>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</si>
  <si>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</si>
  <si>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</si>
  <si>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</si>
  <si>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</si>
  <si>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</si>
  <si>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</si>
  <si>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</si>
  <si>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</si>
  <si>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</si>
  <si>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</si>
  <si>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</si>
  <si>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</si>
  <si>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</si>
  <si>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</si>
  <si>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</si>
  <si>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</si>
  <si>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</si>
  <si>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</si>
  <si>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</si>
  <si>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</si>
  <si>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</si>
  <si>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</si>
  <si>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</si>
  <si>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</si>
  <si>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</si>
  <si>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</si>
  <si>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</si>
  <si>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</si>
  <si>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</si>
  <si>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</si>
  <si>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</si>
  <si>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</si>
  <si>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</si>
  <si>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</si>
  <si>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</si>
  <si>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</si>
  <si>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</si>
  <si>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</si>
  <si>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</si>
  <si>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</si>
  <si>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</si>
  <si>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</si>
  <si>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</si>
  <si>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</si>
  <si>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</si>
  <si>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</si>
  <si>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</si>
  <si>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</si>
  <si>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</si>
  <si>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</si>
  <si>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</si>
  <si>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</si>
  <si>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</si>
  <si>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</si>
  <si>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</si>
  <si>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</si>
  <si>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</si>
  <si>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</si>
  <si>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</si>
  <si>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</si>
  <si>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</si>
  <si>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</si>
  <si>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</si>
  <si>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</si>
  <si>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</si>
  <si>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</si>
  <si>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</si>
  <si>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</si>
  <si>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</si>
  <si>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</si>
  <si>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</si>
  <si>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</si>
  <si>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</si>
  <si>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</si>
  <si>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</si>
  <si>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</si>
  <si>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</si>
  <si>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</si>
  <si>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</si>
  <si>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</si>
  <si>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</si>
  <si>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</si>
  <si>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</si>
  <si>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</si>
  <si>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</si>
  <si>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</si>
  <si>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</si>
  <si>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</si>
  <si>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</si>
  <si>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</si>
  <si>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</si>
  <si>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</si>
  <si>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</si>
  <si>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</si>
  <si>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</si>
  <si>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</si>
  <si>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</si>
  <si>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</si>
  <si>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</si>
  <si>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</si>
  <si>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</si>
  <si>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</si>
  <si>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</si>
  <si>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</si>
  <si>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</si>
  <si>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</si>
  <si>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</si>
  <si>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</si>
  <si>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</si>
  <si>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</si>
  <si>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</si>
  <si>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</si>
  <si>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</si>
  <si>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</si>
  <si>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</si>
  <si>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</si>
  <si>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</si>
  <si>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</si>
  <si>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</si>
  <si>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</si>
  <si>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</si>
  <si>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</si>
  <si>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</si>
  <si>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</si>
  <si>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</si>
  <si>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</si>
  <si>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</si>
  <si>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</si>
  <si>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</si>
  <si>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</si>
  <si>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</si>
  <si>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</si>
  <si>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</si>
  <si>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</si>
  <si>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</si>
  <si>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</si>
  <si>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</si>
  <si>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</si>
  <si>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</si>
  <si>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</si>
  <si>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</si>
  <si>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</si>
  <si>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</si>
  <si>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</si>
  <si>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</si>
  <si>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</si>
  <si>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</si>
  <si>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</si>
  <si>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</si>
  <si>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</si>
  <si>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</si>
  <si>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</si>
  <si>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</si>
  <si>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</si>
  <si>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</si>
  <si>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</si>
  <si>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</si>
  <si>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</si>
  <si>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</si>
  <si>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</si>
  <si>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</si>
  <si>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</si>
  <si>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</si>
  <si>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</si>
  <si>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</si>
  <si>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</si>
  <si>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</si>
  <si>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</si>
  <si>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</si>
  <si>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</si>
  <si>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</si>
  <si>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</si>
  <si>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</si>
  <si>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</si>
  <si>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</si>
  <si>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</si>
  <si>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</si>
  <si>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</si>
  <si>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</si>
  <si>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</si>
  <si>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</si>
  <si>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</si>
  <si>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</si>
  <si>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</si>
  <si>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</si>
  <si>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</si>
  <si>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</si>
  <si>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</si>
  <si>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</si>
  <si>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</si>
  <si>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</si>
  <si>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</si>
  <si>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</si>
  <si>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</si>
  <si>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</si>
  <si>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</si>
  <si>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</si>
  <si>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</si>
  <si>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</si>
  <si>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</si>
  <si>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</si>
  <si>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</si>
  <si>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</si>
  <si>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</si>
  <si>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</si>
  <si>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</si>
  <si>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</si>
  <si>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</si>
  <si>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</si>
  <si>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</si>
  <si>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</si>
  <si>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</si>
  <si>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</si>
  <si>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</si>
  <si>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</si>
  <si>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</si>
  <si>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</si>
  <si>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</si>
  <si>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</si>
  <si>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</si>
  <si>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</si>
  <si>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</si>
  <si>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</si>
  <si>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</si>
  <si>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</si>
  <si>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</si>
  <si>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</si>
  <si>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</si>
  <si>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</si>
  <si>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</si>
  <si>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</si>
  <si>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</si>
  <si>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</si>
  <si>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</si>
  <si>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</si>
  <si>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</si>
  <si>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</si>
  <si>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</si>
  <si>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</si>
  <si>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</si>
  <si>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</si>
  <si>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</si>
  <si>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</si>
  <si>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</si>
  <si>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</si>
  <si>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</si>
  <si>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</si>
  <si>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</si>
  <si>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</si>
  <si>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</si>
  <si>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</si>
  <si>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</si>
  <si>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</si>
  <si>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</si>
  <si>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</si>
  <si>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</si>
  <si>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</si>
  <si>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</si>
  <si>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</si>
  <si>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</si>
  <si>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</si>
  <si>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</si>
  <si>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</si>
  <si>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</si>
  <si>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</si>
  <si>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</si>
  <si>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</si>
  <si>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</si>
  <si>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</si>
  <si>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</si>
  <si>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</si>
  <si>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</si>
  <si>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</si>
  <si>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</si>
  <si>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</si>
  <si>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</si>
  <si>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</si>
  <si>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</si>
  <si>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</si>
  <si>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</si>
  <si>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</si>
  <si>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</si>
  <si>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</si>
  <si>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</si>
  <si>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</si>
  <si>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</si>
  <si>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</si>
  <si>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</si>
  <si>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</si>
  <si>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</si>
  <si>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</si>
  <si>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</si>
  <si>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</si>
  <si>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</si>
  <si>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</si>
  <si>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</si>
  <si>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</si>
  <si>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</si>
  <si>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</si>
  <si>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</si>
  <si>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</si>
  <si>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</si>
  <si>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</si>
  <si>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</si>
  <si>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</si>
  <si>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</si>
  <si>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</si>
  <si>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</si>
  <si>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</si>
  <si>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</si>
  <si>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</si>
  <si>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</si>
  <si>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</si>
  <si>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</si>
  <si>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</si>
  <si>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</si>
  <si>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</si>
  <si>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</si>
  <si>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</si>
  <si>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</si>
  <si>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</si>
  <si>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</si>
  <si>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</si>
  <si>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</si>
  <si>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</si>
  <si>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</si>
  <si>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</si>
  <si>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</si>
  <si>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</si>
  <si>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</si>
  <si>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</si>
  <si>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</si>
  <si>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</si>
  <si>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</si>
  <si>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</si>
  <si>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</si>
  <si>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</si>
  <si>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</si>
  <si>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</si>
  <si>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</si>
  <si>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</si>
  <si>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</si>
  <si>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</si>
  <si>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</si>
  <si>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</si>
  <si>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</si>
  <si>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</si>
  <si>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</si>
  <si>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</si>
  <si>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</si>
  <si>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</si>
  <si>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</si>
  <si>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</si>
  <si>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</si>
  <si>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</si>
  <si>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</si>
  <si>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</si>
  <si>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</si>
  <si>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</si>
  <si>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</si>
  <si>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</si>
  <si>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</si>
  <si>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</si>
  <si>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</si>
  <si>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</si>
  <si>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</si>
  <si>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</si>
  <si>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</si>
  <si>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</si>
  <si>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</si>
  <si>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</si>
  <si>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</si>
  <si>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</si>
  <si>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</si>
  <si>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</si>
  <si>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</si>
  <si>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</si>
  <si>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</si>
  <si>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</si>
  <si>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</si>
  <si>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</si>
  <si>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</si>
  <si>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</si>
  <si>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</si>
  <si>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</si>
  <si>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</si>
  <si>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</si>
  <si>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</si>
  <si>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</si>
  <si>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</si>
  <si>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</si>
  <si>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</si>
  <si>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</si>
  <si>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</si>
  <si>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</si>
  <si>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</si>
  <si>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</si>
  <si>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</si>
  <si>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</si>
  <si>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</si>
  <si>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</si>
  <si>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</si>
  <si>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</si>
  <si>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</si>
  <si>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</si>
  <si>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</si>
  <si>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</si>
  <si>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</si>
  <si>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</si>
  <si>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</si>
  <si>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</si>
  <si>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</si>
  <si>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</si>
  <si>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</si>
  <si>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</si>
  <si>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</si>
  <si>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</si>
  <si>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</si>
  <si>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</si>
  <si>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</si>
  <si>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</si>
  <si>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</si>
  <si>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</si>
  <si>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</si>
  <si>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</si>
  <si>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</si>
  <si>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</si>
  <si>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</si>
  <si>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</si>
  <si>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</si>
  <si>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</si>
  <si>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</si>
  <si>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</si>
  <si>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</si>
  <si>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</si>
  <si>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</si>
  <si>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</si>
  <si>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</si>
  <si>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</si>
  <si>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</si>
  <si>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</si>
  <si>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</si>
  <si>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</si>
  <si>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</si>
  <si>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</si>
  <si>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</si>
  <si>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</si>
  <si>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</si>
  <si>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</si>
  <si>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</si>
  <si>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</si>
  <si>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</si>
  <si>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</si>
  <si>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</si>
  <si>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</si>
  <si>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</si>
  <si>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</si>
  <si>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</si>
  <si>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</si>
  <si>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</si>
  <si>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</si>
  <si>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</si>
  <si>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</si>
  <si>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</si>
  <si>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</si>
  <si>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</si>
  <si>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</si>
  <si>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</si>
  <si>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</si>
  <si>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</si>
  <si>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</si>
  <si>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</si>
  <si>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</si>
  <si>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</si>
  <si>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</si>
  <si>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</si>
  <si>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</si>
  <si>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</si>
  <si>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</si>
  <si>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</si>
  <si>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</si>
  <si>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</si>
  <si>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</si>
  <si>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</si>
  <si>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</si>
  <si>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</si>
  <si>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</si>
  <si>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</si>
  <si>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</si>
  <si>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</si>
  <si>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</si>
  <si>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</si>
  <si>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</si>
  <si>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</si>
  <si>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</si>
  <si>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</si>
  <si>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</si>
  <si>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</si>
  <si>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</si>
  <si>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</si>
  <si>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</si>
  <si>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</si>
  <si>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</si>
  <si>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</si>
  <si>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</si>
  <si>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</si>
  <si>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</si>
  <si>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</si>
  <si>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</si>
  <si>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</si>
  <si>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</si>
  <si>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</si>
  <si>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</si>
  <si>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</si>
  <si>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</si>
  <si>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</si>
  <si>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</si>
  <si>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</si>
  <si>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</si>
  <si>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</si>
  <si>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</si>
  <si>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</si>
  <si>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</si>
  <si>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</si>
  <si>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</si>
  <si>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</si>
  <si>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</si>
  <si>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</si>
  <si>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</si>
  <si>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</si>
  <si>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</si>
  <si>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</si>
  <si>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</si>
  <si>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</si>
  <si>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</si>
  <si>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</si>
  <si>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</si>
  <si>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</si>
  <si>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</si>
  <si>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</si>
  <si>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</si>
  <si>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</si>
  <si>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</si>
  <si>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</si>
  <si>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</si>
  <si>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</si>
  <si>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</si>
  <si>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</si>
  <si>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</si>
  <si>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</si>
  <si>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</si>
  <si>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</si>
  <si>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</si>
  <si>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</si>
  <si>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</si>
  <si>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</si>
  <si>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</si>
  <si>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</si>
  <si>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</si>
  <si>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</si>
  <si>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</si>
  <si>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</si>
  <si>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</si>
  <si>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</si>
  <si>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</si>
  <si>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</si>
  <si>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</si>
  <si>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</si>
  <si>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</si>
  <si>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</si>
  <si>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</si>
  <si>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</si>
  <si>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</si>
  <si>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</si>
  <si>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</si>
  <si>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</si>
  <si>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</si>
  <si>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</si>
  <si>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</si>
  <si>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</si>
  <si>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</si>
  <si>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</si>
  <si>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</si>
  <si>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</si>
  <si>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</si>
  <si>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</si>
  <si>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</si>
  <si>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</si>
  <si>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</si>
  <si>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</si>
  <si>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</si>
  <si>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</si>
  <si>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</si>
  <si>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</si>
  <si>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</si>
  <si>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</si>
  <si>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</si>
  <si>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</si>
  <si>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</si>
  <si>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</si>
  <si>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</si>
  <si>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</si>
  <si>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</si>
  <si>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</si>
  <si>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</si>
  <si>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</si>
  <si>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</si>
  <si>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</si>
  <si>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</si>
  <si>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</si>
  <si>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</si>
  <si>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</si>
  <si>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</si>
  <si>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</si>
  <si>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</si>
  <si>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</si>
  <si>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</si>
  <si>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</si>
  <si>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</si>
  <si>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</si>
  <si>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</si>
  <si>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</si>
  <si>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</si>
  <si>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</si>
  <si>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</si>
  <si>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</si>
  <si>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</si>
  <si>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</si>
  <si>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</si>
  <si>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</si>
  <si>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</si>
  <si>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</si>
  <si>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</si>
  <si>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</si>
  <si>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</si>
  <si>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</si>
  <si>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</si>
  <si>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</si>
  <si>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</si>
  <si>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</si>
  <si>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</si>
  <si>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</si>
  <si>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</si>
  <si>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</si>
  <si>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</si>
  <si>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</si>
  <si>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</si>
  <si>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</si>
  <si>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</si>
  <si>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</si>
  <si>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</si>
  <si>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</si>
  <si>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</si>
  <si>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</si>
  <si>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</si>
  <si>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</si>
  <si>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</si>
  <si>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</si>
  <si>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</si>
  <si>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</si>
  <si>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</si>
  <si>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</si>
  <si>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</si>
  <si>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</si>
  <si>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</si>
  <si>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</si>
  <si>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</si>
  <si>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</si>
  <si>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</si>
  <si>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</si>
  <si>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</si>
  <si>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</si>
  <si>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</si>
  <si>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</si>
  <si>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</si>
  <si>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</si>
  <si>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</si>
  <si>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</si>
  <si>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</si>
  <si>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</si>
  <si>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</si>
  <si>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</si>
  <si>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</si>
  <si>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</si>
  <si>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</si>
  <si>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</si>
  <si>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</si>
  <si>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</si>
  <si>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</si>
  <si>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</si>
  <si>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</si>
  <si>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</si>
  <si>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</si>
  <si>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</si>
  <si>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</si>
  <si>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</si>
  <si>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</si>
  <si>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</si>
  <si>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</si>
  <si>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</si>
  <si>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</si>
  <si>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</si>
  <si>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</si>
  <si>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</si>
  <si>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</si>
  <si>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</si>
  <si>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</si>
  <si>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</si>
  <si>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</si>
  <si>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</si>
  <si>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</si>
  <si>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</si>
  <si>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</si>
  <si>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</si>
  <si>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</si>
  <si>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</si>
  <si>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</si>
  <si>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</si>
  <si>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</si>
  <si>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</si>
  <si>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</si>
  <si>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</si>
  <si>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</si>
  <si>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</si>
  <si>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</si>
  <si>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</si>
  <si>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</si>
  <si>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</si>
  <si>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</si>
  <si>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</si>
  <si>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</si>
  <si>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</si>
  <si>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</si>
  <si>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</si>
  <si>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</si>
  <si>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</si>
  <si>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</si>
  <si>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</si>
  <si>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</si>
  <si>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</si>
  <si>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</si>
  <si>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</si>
  <si>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</si>
  <si>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</si>
  <si>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</si>
  <si>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</si>
  <si>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</si>
  <si>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</si>
  <si>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</si>
  <si>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</si>
  <si>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</si>
  <si>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</si>
  <si>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</si>
  <si>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</si>
  <si>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</si>
  <si>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</si>
  <si>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</si>
  <si>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</si>
  <si>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</si>
  <si>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</si>
  <si>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</si>
  <si>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</si>
  <si>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</si>
  <si>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</si>
  <si>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</si>
  <si>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</si>
  <si>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</si>
  <si>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</si>
  <si>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</si>
  <si>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</si>
  <si>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</si>
  <si>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</si>
  <si>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</si>
  <si>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</si>
  <si>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</si>
  <si>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</si>
  <si>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</si>
  <si>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</si>
  <si>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</si>
  <si>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</si>
  <si>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</si>
  <si>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</si>
  <si>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</si>
  <si>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</si>
  <si>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</si>
  <si>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</si>
  <si>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</si>
  <si>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</si>
  <si>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</si>
  <si>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</si>
  <si>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</si>
  <si>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</si>
  <si>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</si>
  <si>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</si>
  <si>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</si>
  <si>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</si>
  <si>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</si>
  <si>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</si>
  <si>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</si>
  <si>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</si>
  <si>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</si>
  <si>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</si>
  <si>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</si>
  <si>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</si>
  <si>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</si>
  <si>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</si>
  <si>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</si>
  <si>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</si>
  <si>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</si>
  <si>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</si>
  <si>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</si>
  <si>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</si>
  <si>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</si>
  <si>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</si>
  <si>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</si>
  <si>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</si>
  <si>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</si>
  <si>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</si>
  <si>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</si>
  <si>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</si>
  <si>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</si>
  <si>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</si>
  <si>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</si>
  <si>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</si>
  <si>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</si>
  <si>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</si>
  <si>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</si>
  <si>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</si>
  <si>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</si>
  <si>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</si>
  <si>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</si>
  <si>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</si>
  <si>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</si>
  <si>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</si>
  <si>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</si>
  <si>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</si>
  <si>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</si>
  <si>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</si>
  <si>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</si>
  <si>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</si>
  <si>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</si>
  <si>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</si>
  <si>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</si>
  <si>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</si>
  <si>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</si>
  <si>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</si>
  <si>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</si>
  <si>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</si>
  <si>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</si>
  <si>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</si>
  <si>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</si>
  <si>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</si>
  <si>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</si>
  <si>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</si>
  <si>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</si>
  <si>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</si>
  <si>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</si>
  <si>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</si>
  <si>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</si>
  <si>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</si>
  <si>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</si>
  <si>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</si>
  <si>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</si>
  <si>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</si>
  <si>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</si>
  <si>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</si>
  <si>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</si>
  <si>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</si>
  <si>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</si>
  <si>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</si>
  <si>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</si>
  <si>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</si>
  <si>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</si>
  <si>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</si>
  <si>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</si>
  <si>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</si>
  <si>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</si>
  <si>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</si>
  <si>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</si>
  <si>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</si>
  <si>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</si>
  <si>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</si>
  <si>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</si>
  <si>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</si>
  <si>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</si>
  <si>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</si>
  <si>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</si>
  <si>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</si>
  <si>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</si>
  <si>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</si>
  <si>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</si>
  <si>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</si>
  <si>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</si>
  <si>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</si>
  <si>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</si>
  <si>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</si>
  <si>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</si>
  <si>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</si>
  <si>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</si>
  <si>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</si>
  <si>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</si>
  <si>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</si>
  <si>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</si>
  <si>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</si>
  <si>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</si>
  <si>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</si>
  <si>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</si>
  <si>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</si>
  <si>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</si>
  <si>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</si>
  <si>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</si>
  <si>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</si>
  <si>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</si>
  <si>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</si>
  <si>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</si>
  <si>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</si>
  <si>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</si>
  <si>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</si>
  <si>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</si>
  <si>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</si>
  <si>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</si>
  <si>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</si>
  <si>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</si>
  <si>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</si>
  <si>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</si>
  <si>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</si>
  <si>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</si>
  <si>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</si>
  <si>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</si>
  <si>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</si>
  <si>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</si>
  <si>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</si>
  <si>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</si>
  <si>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</si>
  <si>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</si>
  <si>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</si>
  <si>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</si>
  <si>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</si>
  <si>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</si>
  <si>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</si>
  <si>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</si>
  <si>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</si>
  <si>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</si>
  <si>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</si>
  <si>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</si>
  <si>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</si>
  <si>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</si>
  <si>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</si>
  <si>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</si>
  <si>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</si>
  <si>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</si>
  <si>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</si>
  <si>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</si>
  <si>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</si>
  <si>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</si>
  <si>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</si>
  <si>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</si>
  <si>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</si>
  <si>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</si>
  <si>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</si>
  <si>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</si>
  <si>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</si>
  <si>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</si>
  <si>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</si>
  <si>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</si>
  <si>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</si>
  <si>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</si>
  <si>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</si>
  <si>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</si>
  <si>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</si>
  <si>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</si>
  <si>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</si>
  <si>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</si>
  <si>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</si>
  <si>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</si>
  <si>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</si>
  <si>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</si>
  <si>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</si>
  <si>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</si>
  <si>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</si>
  <si>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</si>
  <si>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</si>
  <si>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</si>
  <si>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</si>
  <si>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</si>
  <si>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</si>
  <si>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</si>
  <si>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</si>
  <si>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</si>
  <si>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</si>
  <si>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</si>
  <si>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</si>
  <si>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</si>
  <si>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</si>
  <si>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</si>
  <si>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</si>
  <si>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</si>
  <si>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</si>
  <si>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</si>
  <si>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</si>
  <si>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</si>
  <si>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</si>
  <si>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</si>
  <si>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</si>
  <si>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</si>
  <si>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</si>
  <si>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</si>
  <si>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</si>
  <si>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</si>
  <si>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</si>
  <si>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</si>
  <si>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</si>
  <si>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</si>
  <si>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</si>
  <si>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</si>
  <si>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</si>
  <si>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</si>
  <si>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</si>
  <si>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</si>
  <si>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</si>
  <si>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</si>
  <si>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</si>
  <si>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</si>
  <si>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</si>
  <si>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</si>
  <si>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</si>
  <si>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</si>
  <si>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</si>
  <si>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</si>
  <si>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</si>
  <si>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</si>
  <si>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</si>
  <si>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</si>
  <si>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</si>
  <si>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</si>
  <si>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</si>
  <si>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</si>
  <si>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</si>
  <si>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</si>
  <si>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</si>
  <si>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</si>
  <si>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</si>
  <si>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</si>
  <si>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</si>
  <si>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</si>
  <si>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</si>
  <si>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</si>
  <si>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</si>
  <si>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</si>
  <si>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</si>
  <si>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</si>
  <si>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</si>
  <si>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</si>
  <si>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</si>
  <si>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</si>
  <si>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</si>
  <si>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</si>
  <si>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</si>
  <si>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</si>
  <si>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</si>
  <si>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</si>
  <si>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</si>
  <si>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</si>
  <si>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</si>
  <si>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</si>
  <si>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</si>
  <si>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</si>
  <si>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</si>
  <si>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</si>
  <si>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</si>
  <si>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</si>
  <si>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</si>
  <si>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</si>
  <si>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</si>
  <si>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</si>
  <si>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</si>
  <si>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</si>
  <si>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</si>
  <si>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</si>
  <si>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</si>
  <si>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</si>
  <si>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</si>
  <si>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</si>
  <si>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</si>
  <si>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</si>
  <si>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</si>
  <si>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</si>
  <si>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</si>
  <si>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</si>
  <si>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</si>
  <si>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</si>
  <si>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</si>
  <si>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</si>
  <si>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</si>
  <si>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</si>
  <si>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</si>
  <si>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</si>
  <si>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</si>
  <si>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</si>
  <si>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</si>
  <si>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</si>
  <si>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</si>
  <si>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</si>
  <si>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</si>
  <si>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</si>
  <si>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</si>
  <si>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</si>
  <si>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</si>
  <si>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</si>
  <si>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</si>
  <si>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</si>
  <si>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</si>
  <si>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</si>
  <si>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</si>
  <si>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</si>
  <si>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</si>
  <si>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</si>
  <si>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</si>
  <si>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</si>
  <si>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</si>
  <si>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</si>
  <si>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</si>
  <si>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</si>
  <si>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</si>
  <si>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</si>
  <si>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</si>
  <si>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</si>
  <si>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</si>
  <si>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</si>
  <si>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</si>
  <si>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</si>
  <si>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</si>
  <si>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</si>
  <si>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</si>
  <si>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</si>
  <si>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</si>
  <si>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</si>
  <si>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</si>
  <si>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</si>
  <si>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</si>
  <si>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</si>
  <si>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</si>
  <si>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</si>
  <si>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</si>
  <si>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</si>
  <si>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</si>
  <si>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</si>
  <si>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</si>
  <si>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</si>
  <si>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</si>
  <si>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</si>
  <si>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</si>
  <si>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</si>
  <si>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</si>
  <si>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</si>
  <si>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</si>
  <si>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</si>
  <si>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</si>
  <si>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</si>
  <si>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</si>
  <si>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</si>
  <si>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</si>
  <si>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</si>
  <si>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</si>
  <si>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</si>
  <si>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</si>
  <si>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</si>
  <si>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</si>
  <si>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</si>
  <si>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</si>
  <si>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</si>
  <si>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</si>
  <si>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</si>
  <si>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</si>
  <si>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</si>
  <si>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</si>
  <si>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</si>
  <si>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</si>
  <si>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</si>
  <si>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</si>
  <si>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</si>
  <si>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</si>
  <si>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</si>
  <si>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</si>
  <si>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</si>
  <si>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</si>
  <si>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</si>
  <si>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</si>
  <si>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</si>
  <si>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</si>
  <si>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</si>
  <si>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</si>
  <si>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</si>
  <si>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</si>
  <si>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</si>
  <si>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</si>
  <si>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</si>
  <si>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</si>
  <si>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</si>
  <si>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</si>
  <si>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</si>
  <si>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</si>
  <si>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</si>
  <si>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</si>
  <si>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</si>
  <si>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</si>
  <si>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</si>
  <si>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</si>
  <si>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</si>
  <si>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</si>
  <si>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</si>
  <si>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</si>
  <si>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</si>
  <si>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</si>
  <si>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</si>
  <si>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</si>
  <si>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</si>
  <si>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</si>
  <si>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</si>
  <si>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</si>
  <si>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</si>
  <si>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</si>
  <si>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</si>
  <si>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</si>
  <si>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</si>
  <si>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</si>
  <si>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</si>
  <si>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</si>
  <si>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</si>
  <si>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</si>
  <si>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</si>
  <si>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</si>
  <si>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</si>
  <si>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</si>
  <si>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</si>
  <si>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</si>
  <si>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</si>
  <si>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</si>
  <si>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</si>
  <si>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</si>
  <si>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</si>
  <si>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</si>
  <si>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</si>
  <si>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</si>
  <si>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</si>
  <si>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</si>
  <si>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</si>
  <si>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</si>
  <si>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</si>
  <si>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</si>
  <si>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</si>
  <si>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</si>
  <si>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</si>
  <si>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</si>
  <si>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</si>
  <si>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</si>
  <si>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</si>
  <si>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</si>
  <si>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</si>
  <si>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</si>
  <si>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</si>
  <si>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</si>
  <si>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</si>
  <si>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</si>
  <si>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</si>
  <si>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</si>
  <si>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</si>
  <si>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</si>
  <si>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</si>
  <si>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</si>
  <si>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</si>
  <si>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</si>
  <si>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</si>
  <si>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</si>
  <si>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</si>
  <si>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</si>
  <si>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</si>
  <si>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</si>
  <si>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</si>
  <si>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</si>
  <si>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</si>
  <si>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</si>
  <si>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</si>
  <si>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</si>
  <si>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</si>
  <si>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</si>
  <si>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</si>
  <si>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</si>
  <si>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</si>
  <si>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</si>
  <si>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</si>
  <si>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</si>
  <si>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</si>
  <si>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</si>
  <si>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</si>
  <si>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</si>
  <si>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</si>
  <si>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</si>
  <si>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</si>
  <si>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</si>
  <si>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</si>
  <si>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</si>
  <si>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</si>
  <si>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</si>
  <si>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</si>
  <si>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</si>
  <si>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</si>
  <si>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</si>
  <si>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</si>
  <si>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</si>
  <si>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</si>
  <si>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</si>
  <si>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</si>
  <si>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</si>
  <si>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</si>
  <si>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</si>
  <si>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</si>
  <si>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</si>
  <si>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</si>
  <si>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</si>
  <si>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</si>
  <si>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</si>
  <si>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</si>
  <si>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</si>
  <si>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</si>
  <si>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</si>
  <si>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</si>
  <si>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</si>
  <si>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</si>
  <si>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</si>
  <si>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</si>
  <si>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</si>
  <si>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</si>
  <si>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</si>
  <si>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</si>
  <si>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</si>
  <si>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</si>
  <si>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</si>
  <si>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</si>
  <si>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</si>
  <si>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</si>
  <si>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</si>
  <si>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</si>
  <si>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</si>
  <si>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</si>
  <si>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</si>
  <si>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</si>
  <si>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</si>
  <si>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</si>
  <si>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</si>
  <si>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</si>
  <si>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</si>
  <si>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</si>
  <si>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</si>
  <si>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</si>
  <si>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</si>
  <si>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</si>
  <si>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</si>
  <si>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</si>
  <si>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</si>
  <si>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</si>
  <si>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</si>
  <si>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</si>
  <si>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</si>
  <si>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</si>
  <si>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</si>
  <si>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</si>
  <si>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</si>
  <si>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</si>
  <si>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</si>
  <si>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</si>
  <si>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</si>
  <si>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</si>
  <si>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</si>
  <si>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</si>
  <si>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</si>
  <si>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</si>
  <si>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</si>
  <si>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</si>
  <si>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</si>
  <si>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</si>
  <si>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</si>
  <si>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</si>
  <si>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</si>
  <si>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</si>
  <si>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</si>
  <si>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</si>
  <si>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</si>
  <si>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</si>
  <si>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</si>
  <si>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</si>
  <si>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</si>
  <si>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</si>
  <si>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</si>
  <si>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</si>
  <si>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</si>
  <si>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</si>
  <si>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</si>
  <si>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</si>
  <si>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</si>
  <si>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</si>
  <si>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</si>
  <si>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</si>
  <si>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</si>
  <si>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</si>
  <si>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</si>
  <si>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</si>
  <si>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</si>
  <si>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</si>
  <si>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</si>
  <si>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</si>
  <si>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</si>
  <si>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</si>
  <si>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</si>
  <si>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</si>
  <si>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</si>
  <si>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</si>
  <si>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</si>
  <si>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</si>
  <si>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</si>
  <si>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</si>
  <si>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</si>
  <si>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</si>
  <si>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</si>
  <si>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</si>
  <si>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</si>
  <si>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</si>
  <si>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</si>
  <si>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</si>
  <si>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</si>
  <si>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</si>
  <si>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</si>
  <si>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</si>
  <si>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</si>
  <si>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</si>
  <si>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</si>
  <si>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</si>
  <si>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</si>
  <si>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</si>
  <si>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</si>
  <si>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</si>
  <si>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</si>
  <si>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</si>
  <si>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</si>
  <si>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</si>
  <si>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</si>
  <si>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</si>
  <si>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</si>
  <si>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</si>
  <si>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</si>
  <si>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</si>
  <si>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</si>
  <si>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</si>
  <si>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</si>
  <si>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</si>
  <si>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</si>
  <si>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</si>
  <si>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</si>
  <si>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</si>
  <si>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</si>
  <si>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</si>
  <si>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</si>
  <si>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</si>
  <si>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</si>
  <si>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</si>
  <si>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</si>
  <si>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</si>
  <si>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</si>
  <si>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</si>
  <si>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</si>
  <si>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</si>
  <si>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</si>
  <si>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</si>
  <si>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</si>
  <si>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</si>
  <si>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</si>
  <si>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</si>
  <si>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</si>
  <si>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</si>
  <si>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</si>
  <si>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</si>
  <si>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</si>
  <si>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</si>
  <si>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</si>
  <si>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</si>
  <si>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</si>
  <si>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</si>
  <si>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</si>
  <si>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</si>
  <si>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</si>
  <si>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</si>
  <si>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</si>
  <si>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</si>
  <si>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</si>
  <si>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</si>
  <si>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</si>
  <si>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</si>
  <si>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</si>
  <si>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</si>
  <si>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</si>
  <si>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</si>
  <si>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</si>
  <si>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</si>
  <si>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</si>
  <si>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</si>
  <si>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</si>
  <si>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</si>
  <si>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</si>
  <si>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</si>
  <si>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</si>
  <si>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</si>
  <si>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</si>
  <si>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</si>
  <si>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</si>
  <si>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</si>
  <si>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</si>
  <si>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</si>
  <si>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</si>
  <si>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</si>
  <si>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</si>
  <si>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</si>
  <si>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</si>
  <si>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</si>
  <si>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</si>
  <si>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</si>
  <si>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</si>
  <si>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</si>
  <si>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</si>
  <si>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</si>
  <si>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</si>
  <si>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</si>
  <si>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</si>
  <si>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</si>
  <si>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</si>
  <si>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</si>
  <si>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</si>
  <si>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</si>
  <si>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</si>
  <si>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</si>
  <si>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</si>
  <si>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</si>
  <si>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</si>
  <si>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</si>
  <si>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</si>
  <si>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</si>
  <si>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</si>
  <si>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</si>
  <si>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</si>
  <si>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</si>
  <si>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</si>
  <si>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</si>
  <si>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</si>
  <si>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</si>
  <si>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</si>
  <si>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</si>
  <si>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</si>
  <si>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</si>
  <si>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</si>
  <si>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</si>
  <si>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</si>
  <si>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</si>
  <si>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</si>
  <si>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</si>
  <si>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</si>
  <si>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</si>
  <si>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</si>
  <si>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</si>
  <si>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</si>
  <si>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</si>
  <si>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</si>
  <si>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</si>
  <si>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</si>
  <si>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</si>
  <si>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</si>
  <si>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</si>
  <si>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</si>
  <si>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</si>
  <si>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</si>
  <si>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</si>
  <si>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</si>
  <si>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</si>
  <si>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</si>
  <si>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</si>
  <si>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</si>
  <si>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</si>
  <si>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</si>
  <si>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</si>
  <si>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</si>
  <si>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</si>
  <si>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</si>
  <si>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</si>
  <si>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</si>
  <si>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</si>
  <si>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</si>
  <si>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</si>
  <si>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</si>
  <si>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</si>
  <si>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</si>
  <si>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</si>
  <si>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</si>
  <si>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</si>
  <si>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</si>
  <si>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</si>
  <si>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</si>
  <si>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</si>
  <si>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</si>
  <si>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</si>
  <si>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</si>
  <si>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</si>
  <si>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</si>
  <si>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</si>
  <si>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</si>
  <si>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</si>
  <si>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</si>
  <si>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</si>
  <si>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</si>
  <si>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</si>
  <si>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</si>
  <si>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</si>
  <si>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</si>
  <si>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</si>
  <si>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</si>
  <si>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</si>
  <si>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</si>
  <si>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</si>
  <si>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</si>
  <si>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</si>
  <si>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</si>
  <si>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</si>
  <si>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</si>
  <si>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</si>
  <si>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</si>
  <si>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</si>
  <si>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</si>
  <si>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</si>
  <si>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</si>
  <si>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</si>
  <si>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</si>
  <si>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</si>
  <si>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</si>
  <si>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</si>
  <si>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</si>
  <si>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</si>
  <si>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</si>
  <si>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</si>
  <si>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</si>
  <si>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</si>
  <si>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</si>
  <si>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</si>
  <si>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</si>
  <si>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</si>
  <si>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</si>
  <si>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</si>
  <si>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</si>
  <si>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</si>
  <si>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</si>
  <si>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</si>
  <si>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</si>
  <si>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</si>
  <si>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</si>
  <si>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</si>
  <si>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</si>
  <si>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</si>
  <si>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</si>
  <si>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</si>
  <si>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</si>
  <si>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</si>
  <si>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</si>
  <si>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</si>
  <si>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</si>
  <si>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</si>
  <si>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</si>
  <si>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</si>
  <si>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</si>
  <si>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</si>
  <si>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</si>
  <si>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</si>
  <si>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</si>
  <si>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</si>
  <si>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</si>
  <si>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</si>
  <si>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</si>
  <si>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</si>
  <si>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</si>
  <si>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</si>
  <si>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</si>
  <si>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</si>
  <si>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</si>
  <si>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</si>
  <si>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</si>
  <si>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</si>
  <si>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</si>
  <si>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</si>
  <si>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</si>
  <si>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</si>
  <si>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</si>
  <si>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</si>
  <si>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</si>
  <si>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</si>
  <si>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</si>
  <si>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</si>
  <si>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</si>
  <si>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</si>
  <si>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</si>
  <si>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</si>
  <si>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</si>
  <si>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</si>
  <si>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</si>
  <si>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</si>
  <si>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</si>
  <si>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</si>
  <si>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</si>
  <si>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</si>
  <si>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</si>
  <si>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</si>
  <si>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</si>
  <si>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</si>
  <si>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</si>
  <si>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</si>
  <si>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</si>
  <si>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</si>
  <si>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</si>
  <si>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</si>
  <si>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</si>
  <si>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</si>
  <si>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</si>
  <si>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</si>
  <si>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</si>
  <si>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</si>
  <si>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</si>
  <si>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</si>
  <si>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</si>
  <si>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</si>
  <si>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</si>
  <si>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</si>
  <si>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</si>
  <si>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</si>
  <si>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</si>
  <si>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</si>
  <si>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</si>
  <si>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</si>
  <si>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</si>
  <si>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</si>
  <si>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</si>
  <si>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</si>
  <si>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</si>
  <si>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</si>
  <si>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</si>
  <si>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</si>
  <si>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</si>
  <si>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</si>
  <si>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</si>
  <si>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</si>
  <si>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</si>
  <si>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</si>
  <si>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</si>
  <si>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</si>
  <si>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</si>
  <si>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</si>
  <si>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</si>
  <si>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</si>
  <si>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</si>
  <si>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</si>
  <si>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</si>
  <si>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</si>
  <si>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</si>
  <si>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</si>
  <si>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</si>
  <si>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</si>
  <si>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</si>
  <si>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</si>
  <si>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</si>
  <si>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</si>
  <si>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</si>
  <si>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</si>
  <si>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</si>
  <si>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</si>
  <si>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</si>
  <si>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</si>
  <si>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</si>
  <si>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</si>
  <si>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</si>
  <si>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</si>
  <si>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</si>
  <si>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</si>
  <si>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</si>
  <si>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</si>
  <si>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</si>
  <si>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</si>
  <si>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</si>
  <si>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</si>
  <si>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</si>
  <si>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</si>
  <si>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</si>
  <si>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</si>
  <si>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</si>
  <si>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</si>
  <si>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</si>
  <si>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</si>
  <si>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</si>
  <si>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</si>
  <si>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</si>
  <si>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</si>
  <si>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</si>
  <si>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</si>
  <si>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</si>
  <si>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</si>
  <si>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</si>
  <si>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</si>
  <si>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</si>
  <si>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</si>
  <si>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</si>
  <si>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</si>
  <si>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</si>
  <si>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</si>
  <si>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</si>
  <si>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</si>
  <si>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</si>
  <si>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</si>
  <si>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</si>
  <si>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</si>
  <si>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</si>
  <si>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</si>
  <si>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</si>
  <si>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</si>
  <si>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</si>
  <si>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</si>
  <si>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</si>
  <si>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</si>
  <si>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</si>
  <si>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</si>
  <si>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</si>
  <si>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</si>
  <si>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</si>
  <si>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</si>
  <si>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</si>
  <si>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</si>
  <si>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</si>
  <si>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</si>
  <si>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</si>
  <si>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</si>
  <si>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</si>
  <si>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</si>
  <si>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</si>
  <si>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</si>
  <si>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</si>
  <si>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</si>
  <si>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</si>
  <si>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</si>
  <si>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</si>
  <si>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</si>
  <si>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</si>
  <si>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</si>
  <si>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</si>
  <si>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</si>
  <si>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</si>
  <si>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</si>
  <si>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</si>
  <si>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</si>
  <si>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</si>
  <si>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</si>
  <si>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</si>
  <si>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</si>
  <si>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</si>
  <si>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</si>
  <si>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</si>
  <si>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</si>
  <si>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</si>
  <si>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</si>
  <si>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</si>
  <si>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</si>
  <si>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</si>
  <si>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</si>
  <si>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</si>
  <si>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</si>
  <si>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</si>
  <si>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</si>
  <si>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</si>
  <si>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</si>
  <si>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</si>
  <si>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</si>
  <si>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</si>
  <si>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</si>
  <si>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</si>
  <si>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</si>
  <si>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</si>
  <si>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</si>
  <si>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</si>
  <si>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</si>
  <si>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</si>
  <si>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</si>
  <si>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</si>
  <si>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</si>
  <si>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</si>
  <si>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</si>
  <si>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</si>
  <si>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</si>
  <si>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</si>
  <si>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</si>
  <si>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</si>
  <si>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</si>
  <si>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</si>
  <si>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</si>
  <si>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</si>
  <si>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</si>
  <si>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</si>
  <si>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</si>
  <si>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</si>
  <si>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</si>
  <si>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</si>
  <si>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</si>
  <si>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</si>
  <si>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</si>
  <si>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</si>
  <si>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</si>
  <si>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</si>
  <si>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</si>
  <si>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</si>
  <si>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</si>
  <si>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</si>
  <si>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</si>
  <si>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</si>
  <si>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</si>
  <si>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</si>
  <si>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</si>
  <si>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</si>
  <si>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</si>
  <si>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</si>
  <si>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</si>
  <si>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</si>
  <si>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</si>
  <si>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</si>
  <si>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</si>
  <si>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</si>
  <si>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</si>
  <si>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</si>
  <si>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</si>
  <si>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</si>
  <si>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</si>
  <si>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</si>
  <si>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</si>
  <si>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</si>
  <si>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</si>
  <si>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</si>
  <si>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</si>
  <si>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</si>
  <si>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</si>
  <si>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</si>
  <si>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</si>
  <si>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</si>
  <si>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</si>
  <si>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</si>
  <si>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</si>
  <si>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</si>
  <si>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</si>
  <si>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</si>
  <si>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</si>
  <si>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</si>
  <si>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</si>
  <si>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</si>
  <si>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</si>
  <si>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</si>
  <si>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</si>
  <si>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</si>
  <si>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</si>
  <si>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</si>
  <si>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</si>
  <si>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</si>
  <si>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</si>
  <si>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</si>
  <si>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</si>
  <si>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</si>
  <si>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</si>
  <si>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</si>
  <si>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</si>
  <si>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</si>
  <si>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</si>
  <si>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</si>
  <si>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</si>
  <si>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</si>
  <si>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</si>
  <si>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</si>
  <si>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</si>
  <si>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</si>
  <si>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</si>
  <si>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</si>
  <si>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</si>
  <si>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</si>
  <si>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</si>
  <si>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</si>
  <si>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</si>
  <si>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</si>
  <si>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</si>
  <si>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</si>
  <si>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</si>
  <si>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</si>
  <si>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</si>
  <si>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</si>
  <si>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</si>
  <si>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</si>
  <si>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</si>
  <si>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</si>
  <si>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</si>
  <si>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</si>
  <si>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</si>
  <si>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</si>
  <si>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</si>
  <si>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</si>
  <si>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</si>
  <si>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</si>
  <si>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</si>
  <si>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</si>
  <si>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</si>
  <si>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</si>
  <si>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</si>
  <si>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</si>
  <si>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</si>
  <si>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</si>
  <si>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</si>
  <si>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</si>
  <si>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</si>
  <si>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</si>
  <si>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</si>
  <si>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</si>
  <si>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</si>
  <si>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</si>
  <si>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</si>
  <si>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</si>
  <si>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</si>
  <si>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</si>
  <si>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</si>
  <si>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</si>
  <si>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</si>
  <si>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</si>
  <si>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</si>
  <si>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</si>
  <si>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</si>
  <si>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</si>
  <si>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</si>
  <si>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</si>
  <si>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</si>
  <si>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</si>
  <si>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</si>
  <si>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</si>
  <si>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</si>
  <si>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</si>
  <si>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</si>
  <si>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</si>
  <si>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</si>
  <si>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</si>
  <si>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</si>
  <si>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</si>
  <si>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</si>
  <si>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</si>
  <si>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</si>
  <si>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</si>
  <si>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</si>
  <si>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</si>
  <si>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</si>
  <si>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</si>
  <si>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</si>
  <si>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</si>
  <si>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</si>
  <si>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</si>
  <si>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</si>
  <si>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</si>
  <si>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</si>
  <si>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</si>
  <si>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</si>
  <si>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</si>
  <si>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</si>
  <si>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</si>
  <si>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</si>
  <si>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</si>
  <si>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</si>
  <si>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</si>
  <si>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</si>
  <si>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</si>
  <si>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</si>
  <si>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</si>
  <si>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</si>
  <si>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</si>
  <si>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</si>
  <si>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</si>
  <si>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</si>
  <si>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</si>
  <si>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</si>
  <si>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</si>
  <si>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</si>
  <si>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</si>
  <si>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</si>
  <si>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</si>
  <si>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</si>
  <si>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</si>
  <si>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</si>
  <si>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</si>
  <si>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</si>
  <si>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</si>
  <si>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</si>
  <si>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</si>
  <si>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</si>
  <si>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</si>
  <si>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</si>
  <si>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</si>
  <si>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</si>
  <si>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</si>
  <si>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</si>
  <si>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</si>
  <si>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</si>
  <si>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</si>
  <si>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</si>
  <si>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</si>
  <si>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</si>
  <si>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</si>
  <si>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</si>
  <si>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</si>
  <si>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</si>
  <si>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</si>
  <si>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</si>
  <si>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</si>
  <si>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</si>
  <si>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</si>
  <si>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</si>
  <si>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</si>
  <si>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</si>
  <si>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</si>
  <si>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</si>
  <si>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</si>
  <si>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</si>
  <si>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</si>
  <si>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</si>
  <si>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</si>
  <si>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</si>
  <si>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</si>
  <si>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</si>
  <si>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</si>
  <si>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</si>
  <si>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</si>
  <si>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</si>
  <si>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</si>
  <si>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</si>
  <si>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</si>
  <si>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</si>
  <si>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</si>
  <si>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</si>
  <si>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</si>
  <si>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</si>
  <si>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</si>
  <si>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</si>
  <si>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</si>
  <si>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</si>
  <si>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</si>
  <si>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</si>
  <si>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</si>
  <si>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</si>
  <si>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</si>
  <si>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</si>
  <si>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</si>
  <si>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</si>
  <si>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</si>
  <si>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</si>
  <si>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</si>
  <si>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</si>
  <si>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</si>
  <si>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</si>
  <si>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</si>
  <si>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</si>
  <si>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</si>
  <si>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</si>
  <si>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</si>
  <si>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</si>
  <si>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</si>
  <si>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</si>
  <si>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</si>
  <si>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</si>
  <si>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</si>
  <si>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</si>
  <si>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</si>
  <si>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</si>
  <si>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</si>
  <si>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</si>
  <si>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</si>
  <si>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</si>
  <si>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</si>
  <si>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</si>
  <si>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</si>
  <si>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</si>
  <si>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</si>
  <si>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</si>
  <si>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</si>
  <si>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</si>
  <si>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</si>
  <si>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</si>
  <si>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</si>
  <si>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</si>
  <si>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</si>
  <si>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</si>
  <si>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</si>
  <si>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</si>
  <si>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</si>
  <si>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</si>
  <si>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</si>
  <si>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</si>
  <si>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</si>
  <si>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</si>
  <si>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</si>
  <si>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</si>
  <si>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</si>
  <si>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</si>
  <si>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</si>
  <si>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</si>
  <si>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</si>
  <si>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</si>
  <si>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</si>
  <si>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</si>
  <si>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</si>
  <si>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</si>
  <si>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</si>
  <si>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</si>
  <si>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</si>
  <si>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</si>
  <si>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</si>
  <si>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</si>
  <si>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</si>
  <si>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</si>
  <si>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</si>
  <si>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</si>
  <si>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</si>
  <si>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</si>
  <si>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</si>
  <si>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</si>
  <si>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</si>
  <si>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</si>
  <si>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</si>
  <si>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</si>
  <si>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</si>
  <si>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</si>
  <si>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</si>
  <si>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</si>
  <si>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</si>
  <si>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</si>
  <si>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</si>
  <si>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</si>
  <si>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</si>
  <si>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</si>
  <si>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</si>
  <si>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</si>
  <si>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</si>
  <si>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</si>
  <si>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</si>
  <si>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</si>
  <si>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</si>
  <si>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</si>
  <si>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</si>
  <si>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</si>
  <si>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</si>
  <si>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</si>
  <si>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</si>
  <si>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</si>
  <si>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</si>
  <si>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</si>
  <si>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</si>
  <si>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</si>
  <si>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</si>
  <si>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</si>
  <si>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</si>
  <si>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</si>
  <si>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</si>
  <si>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</si>
  <si>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</si>
  <si>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</si>
  <si>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</si>
  <si>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</si>
  <si>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</si>
  <si>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</si>
  <si>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</si>
  <si>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</si>
  <si>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</si>
  <si>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</si>
  <si>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</si>
  <si>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</si>
  <si>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</si>
  <si>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</si>
  <si>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</si>
  <si>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</si>
  <si>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</si>
  <si>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</si>
  <si>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</si>
  <si>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</si>
  <si>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</si>
  <si>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</si>
  <si>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</si>
  <si>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</si>
  <si>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</si>
  <si>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</si>
  <si>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</si>
  <si>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</si>
  <si>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</si>
  <si>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</si>
  <si>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</si>
  <si>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</si>
  <si>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</si>
  <si>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</si>
  <si>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</si>
  <si>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</si>
  <si>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</si>
  <si>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</si>
  <si>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</si>
  <si>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</si>
  <si>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</si>
  <si>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</si>
  <si>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</si>
  <si>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</si>
  <si>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</si>
  <si>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</si>
  <si>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</si>
  <si>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</si>
  <si>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</si>
  <si>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</si>
  <si>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</si>
  <si>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</si>
  <si>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</si>
  <si>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</si>
  <si>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</si>
  <si>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</si>
  <si>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</si>
  <si>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</si>
  <si>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</si>
  <si>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</si>
  <si>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</si>
  <si>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</si>
  <si>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</si>
  <si>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</si>
  <si>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</si>
  <si>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</si>
  <si>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</si>
  <si>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</si>
  <si>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</si>
  <si>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</si>
  <si>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</si>
  <si>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</si>
  <si>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</si>
  <si>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</si>
  <si>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</si>
  <si>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</si>
  <si>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</si>
  <si>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</si>
  <si>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</si>
  <si>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</si>
  <si>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</si>
  <si>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</si>
  <si>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</si>
  <si>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</si>
  <si>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</si>
  <si>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</si>
  <si>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</si>
  <si>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</si>
  <si>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</si>
  <si>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</si>
  <si>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</si>
  <si>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</si>
  <si>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</si>
  <si>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</si>
  <si>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</si>
  <si>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</si>
  <si>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</si>
  <si>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</si>
  <si>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</si>
  <si>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</si>
  <si>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</si>
  <si>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</si>
  <si>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</si>
  <si>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</si>
  <si>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</si>
  <si>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</si>
  <si>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</si>
  <si>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</si>
  <si>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</si>
  <si>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</si>
  <si>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</si>
  <si>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</si>
  <si>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</si>
  <si>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</si>
  <si>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</si>
  <si>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</si>
  <si>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</si>
  <si>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</si>
  <si>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</si>
  <si>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</si>
  <si>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</si>
  <si>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</si>
  <si>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</si>
  <si>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</si>
  <si>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</si>
  <si>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</si>
  <si>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</si>
  <si>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</si>
  <si>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</si>
  <si>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</si>
  <si>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</si>
  <si>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</si>
  <si>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</si>
  <si>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</si>
  <si>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</si>
  <si>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</si>
  <si>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</si>
  <si>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</si>
  <si>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</si>
  <si>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</si>
  <si>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</si>
  <si>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</si>
  <si>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</si>
  <si>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</si>
  <si>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</si>
  <si>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</si>
  <si>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</si>
  <si>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</si>
  <si>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</si>
  <si>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</si>
  <si>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</si>
  <si>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</si>
  <si>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</si>
  <si>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</si>
  <si>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</si>
  <si>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</si>
  <si>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</si>
  <si>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</si>
  <si>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</si>
  <si>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</si>
  <si>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</si>
  <si>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</si>
  <si>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</si>
  <si>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</si>
  <si>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</si>
  <si>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</si>
  <si>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</si>
  <si>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</si>
  <si>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</si>
  <si>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</si>
  <si>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</si>
  <si>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</si>
  <si>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</si>
  <si>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</si>
  <si>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</si>
  <si>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</si>
  <si>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</si>
  <si>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</si>
  <si>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</si>
  <si>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</si>
  <si>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</si>
  <si>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</si>
  <si>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</si>
  <si>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</si>
  <si>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</si>
  <si>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</si>
  <si>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</si>
  <si>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</si>
  <si>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</si>
  <si>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</si>
  <si>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</si>
  <si>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</si>
  <si>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</si>
  <si>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</si>
  <si>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</si>
  <si>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</si>
  <si>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</si>
  <si>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</si>
  <si>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</si>
  <si>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</si>
  <si>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</si>
  <si>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</si>
  <si>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</si>
  <si>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</si>
  <si>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</si>
  <si>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</si>
  <si>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</si>
  <si>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</si>
  <si>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</si>
  <si>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</si>
  <si>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</si>
  <si>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</si>
  <si>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</si>
  <si>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</si>
  <si>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</si>
  <si>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</si>
  <si>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</si>
  <si>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</si>
  <si>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</si>
  <si>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</si>
  <si>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</si>
  <si>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</si>
  <si>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</si>
  <si>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</si>
  <si>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</si>
  <si>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</si>
  <si>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</si>
  <si>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</si>
  <si>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</si>
  <si>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</si>
  <si>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</si>
  <si>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</si>
  <si>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</si>
  <si>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</si>
  <si>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</si>
  <si>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</si>
  <si>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</si>
  <si>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</si>
  <si>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</si>
  <si>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</si>
  <si>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</si>
  <si>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</si>
  <si>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</si>
  <si>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</si>
  <si>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</si>
  <si>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</si>
  <si>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</si>
  <si>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</si>
  <si>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</si>
  <si>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</si>
  <si>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</si>
  <si>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</si>
  <si>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</si>
  <si>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</si>
  <si>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</si>
  <si>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</si>
  <si>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</si>
  <si>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</si>
  <si>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</si>
  <si>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</si>
  <si>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</si>
  <si>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</si>
  <si>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</si>
  <si>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</si>
  <si>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</si>
  <si>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</si>
  <si>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</si>
  <si>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</si>
  <si>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</si>
  <si>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</si>
  <si>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</si>
  <si>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</si>
  <si>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</si>
  <si>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</si>
  <si>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</si>
  <si>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</si>
  <si>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</si>
  <si>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</si>
  <si>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</si>
  <si>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</si>
  <si>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</si>
  <si>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</si>
  <si>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</si>
  <si>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</si>
  <si>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</si>
  <si>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</si>
  <si>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</si>
  <si>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</si>
  <si>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</si>
  <si>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</si>
  <si>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</si>
  <si>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</si>
  <si>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</si>
  <si>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</si>
  <si>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</si>
  <si>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</si>
  <si>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</si>
  <si>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</si>
  <si>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</si>
  <si>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</si>
  <si>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</si>
  <si>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</si>
  <si>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</si>
  <si>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</si>
  <si>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</si>
  <si>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</si>
  <si>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</si>
  <si>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</si>
  <si>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</si>
  <si>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</si>
  <si>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</si>
  <si>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</si>
  <si>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</si>
  <si>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</si>
  <si>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</si>
  <si>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</si>
  <si>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</si>
  <si>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</si>
  <si>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</si>
  <si>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</si>
  <si>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</si>
  <si>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</si>
  <si>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</si>
  <si>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</si>
  <si>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</si>
  <si>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</si>
  <si>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</si>
  <si>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</si>
  <si>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</si>
  <si>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</si>
  <si>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</si>
  <si>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</si>
  <si>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</si>
  <si>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</si>
  <si>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</si>
  <si>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</si>
  <si>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</si>
  <si>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</si>
  <si>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</si>
  <si>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</si>
  <si>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</si>
  <si>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</si>
  <si>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</si>
  <si>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</si>
  <si>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</si>
  <si>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</si>
  <si>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</si>
  <si>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</si>
  <si>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</si>
  <si>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</si>
  <si>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</si>
  <si>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</si>
  <si>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</si>
  <si>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</si>
  <si>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</si>
  <si>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</si>
  <si>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</si>
  <si>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</si>
  <si>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</si>
  <si>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</si>
  <si>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</si>
  <si>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</si>
  <si>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</si>
  <si>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</si>
  <si>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</si>
  <si>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</si>
  <si>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</si>
  <si>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</si>
  <si>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</si>
  <si>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</si>
  <si>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</si>
  <si>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</si>
  <si>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</si>
  <si>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</si>
  <si>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</si>
  <si>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</si>
  <si>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</si>
  <si>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</si>
  <si>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</si>
  <si>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</si>
  <si>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</si>
  <si>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</si>
  <si>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</si>
  <si>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</si>
  <si>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</si>
  <si>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</si>
  <si>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</si>
  <si>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</si>
  <si>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</si>
  <si>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</si>
  <si>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</si>
  <si>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</si>
  <si>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</si>
  <si>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</si>
  <si>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</si>
  <si>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</si>
  <si>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</si>
  <si>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</si>
  <si>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</si>
  <si>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</si>
  <si>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</si>
  <si>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</si>
  <si>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</si>
  <si>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</si>
  <si>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</si>
  <si>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</si>
  <si>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</si>
  <si>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</si>
  <si>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</si>
  <si>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</si>
  <si>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</si>
  <si>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</si>
  <si>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</si>
  <si>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</si>
  <si>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</si>
  <si>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</si>
  <si>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</si>
  <si>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</si>
  <si>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</si>
  <si>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</si>
  <si>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</si>
  <si>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</si>
  <si>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</si>
  <si>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</si>
  <si>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</si>
  <si>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</si>
  <si>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</si>
  <si>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</si>
  <si>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</si>
  <si>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</si>
  <si>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</si>
  <si>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</si>
  <si>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</si>
  <si>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</si>
  <si>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</si>
  <si>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</si>
  <si>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</si>
  <si>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</si>
  <si>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</si>
  <si>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</si>
  <si>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</si>
  <si>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</si>
  <si>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</si>
  <si>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</si>
  <si>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</si>
  <si>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</si>
  <si>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</si>
  <si>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</si>
  <si>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</si>
  <si>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</si>
  <si>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</si>
  <si>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</si>
  <si>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</si>
  <si>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</si>
  <si>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</si>
  <si>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</si>
  <si>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</si>
  <si>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</si>
  <si>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</si>
  <si>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</si>
  <si>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</si>
  <si>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</si>
  <si>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</si>
  <si>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</si>
  <si>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</si>
  <si>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</si>
  <si>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</si>
  <si>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</si>
  <si>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</si>
  <si>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</si>
  <si>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</si>
  <si>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</si>
  <si>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</si>
  <si>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</si>
  <si>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</si>
  <si>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</si>
  <si>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</si>
  <si>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</si>
  <si>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</si>
  <si>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</si>
  <si>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</si>
  <si>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</si>
  <si>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</si>
  <si>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</si>
  <si>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</si>
  <si>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</si>
  <si>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</si>
  <si>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</si>
  <si>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</si>
  <si>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</si>
  <si>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</si>
  <si>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</si>
  <si>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</si>
  <si>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</si>
  <si>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</si>
  <si>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</si>
  <si>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</si>
  <si>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</si>
  <si>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</si>
  <si>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</si>
  <si>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</si>
  <si>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</si>
  <si>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</si>
  <si>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</si>
  <si>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</si>
  <si>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</si>
  <si>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</si>
  <si>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</si>
  <si>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</si>
  <si>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</si>
  <si>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</si>
  <si>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</si>
  <si>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</si>
  <si>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</si>
  <si>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</si>
  <si>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</si>
  <si>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</si>
  <si>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</si>
  <si>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</si>
  <si>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</si>
  <si>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</si>
  <si>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</si>
  <si>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</si>
  <si>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</si>
  <si>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</si>
  <si>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</si>
  <si>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</si>
  <si>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</si>
  <si>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</si>
  <si>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</si>
  <si>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</si>
  <si>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</si>
  <si>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</si>
  <si>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</si>
  <si>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</si>
  <si>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</si>
  <si>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</si>
  <si>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</si>
  <si>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</si>
  <si>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</si>
  <si>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</si>
  <si>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</si>
  <si>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</si>
  <si>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</si>
  <si>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</si>
  <si>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</si>
  <si>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</si>
  <si>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</si>
  <si>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</si>
  <si>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</si>
  <si>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</si>
  <si>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</si>
  <si>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</si>
  <si>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</si>
  <si>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</si>
  <si>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</si>
  <si>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</si>
  <si>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</si>
  <si>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</si>
  <si>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</si>
  <si>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</si>
  <si>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</si>
  <si>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</si>
  <si>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</si>
  <si>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</si>
  <si>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</si>
  <si>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</si>
  <si>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</si>
  <si>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</si>
  <si>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</si>
  <si>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</si>
  <si>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</si>
  <si>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</si>
  <si>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</si>
  <si>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</si>
  <si>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</si>
  <si>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</si>
  <si>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</si>
  <si>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</si>
  <si>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</si>
  <si>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</si>
  <si>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</si>
  <si>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</si>
  <si>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</si>
  <si>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</si>
  <si>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</si>
  <si>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</si>
  <si>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</si>
  <si>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</si>
  <si>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</si>
  <si>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</si>
  <si>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</si>
  <si>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</si>
  <si>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</si>
  <si>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</si>
  <si>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</si>
  <si>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</si>
  <si>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</si>
  <si>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</si>
  <si>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</si>
  <si>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</si>
  <si>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</si>
  <si>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</si>
  <si>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</si>
  <si>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</si>
  <si>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</si>
  <si>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</si>
  <si>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</si>
  <si>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</si>
  <si>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</si>
  <si>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</si>
  <si>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</si>
  <si>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</si>
  <si>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</si>
  <si>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</si>
  <si>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</si>
  <si>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</si>
  <si>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</si>
  <si>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</si>
  <si>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</si>
  <si>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</si>
  <si>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</si>
  <si>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</si>
  <si>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</si>
  <si>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</si>
  <si>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</si>
  <si>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</si>
  <si>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</si>
  <si>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</si>
  <si>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</si>
  <si>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</si>
  <si>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</si>
  <si>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</si>
  <si>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</si>
  <si>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</si>
  <si>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</si>
  <si>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</si>
  <si>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</si>
  <si>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</si>
  <si>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</si>
  <si>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</si>
  <si>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</si>
  <si>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</si>
  <si>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</si>
  <si>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</si>
  <si>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</si>
  <si>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</si>
  <si>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</si>
  <si>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</si>
  <si>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</si>
  <si>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</si>
  <si>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</si>
  <si>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</si>
  <si>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</si>
  <si>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</si>
  <si>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</si>
  <si>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</si>
  <si>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</si>
  <si>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</si>
  <si>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</si>
  <si>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</si>
  <si>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</si>
  <si>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</si>
  <si>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</si>
  <si>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</si>
  <si>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</si>
  <si>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</si>
  <si>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</si>
  <si>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</si>
  <si>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</si>
  <si>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</si>
  <si>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</si>
  <si>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</si>
  <si>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</si>
  <si>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</si>
  <si>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</si>
  <si>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</si>
  <si>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</si>
  <si>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</si>
  <si>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</si>
  <si>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</si>
  <si>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</si>
  <si>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</si>
  <si>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</si>
  <si>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</si>
  <si>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</si>
  <si>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</si>
  <si>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</si>
  <si>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</si>
  <si>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</si>
  <si>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</si>
  <si>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</si>
  <si>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</si>
  <si>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</si>
  <si>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</si>
  <si>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</si>
  <si>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</si>
  <si>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</si>
  <si>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</si>
  <si>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</si>
  <si>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</si>
  <si>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</si>
  <si>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</si>
  <si>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</si>
  <si>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</si>
  <si>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</si>
  <si>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</si>
  <si>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</si>
  <si>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</si>
  <si>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</si>
  <si>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</si>
  <si>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</si>
  <si>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</si>
  <si>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</si>
  <si>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</si>
  <si>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</si>
  <si>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</si>
  <si>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</si>
  <si>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</si>
  <si>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</si>
  <si>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</si>
  <si>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</si>
  <si>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</si>
  <si>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</si>
  <si>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</si>
  <si>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</si>
  <si>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</si>
  <si>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</si>
  <si>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</si>
  <si>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</si>
  <si>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</si>
  <si>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</si>
  <si>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</si>
  <si>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</si>
  <si>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</si>
  <si>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</si>
  <si>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</si>
  <si>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</si>
  <si>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</si>
  <si>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</si>
  <si>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</si>
  <si>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</si>
  <si>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</si>
  <si>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</si>
  <si>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</si>
  <si>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</si>
  <si>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</si>
  <si>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</si>
  <si>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</si>
  <si>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</si>
  <si>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</si>
  <si>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</si>
  <si>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</si>
  <si>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</si>
  <si>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</si>
  <si>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</si>
  <si>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</si>
  <si>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</si>
  <si>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</si>
  <si>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</si>
  <si>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</si>
  <si>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</si>
  <si>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</si>
  <si>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</si>
  <si>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</si>
  <si>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</si>
  <si>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</si>
  <si>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</si>
  <si>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</si>
  <si>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</si>
  <si>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</si>
  <si>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</si>
  <si>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</si>
  <si>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</si>
  <si>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</si>
  <si>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</si>
  <si>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</si>
  <si>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</si>
  <si>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</si>
  <si>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</si>
  <si>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</si>
  <si>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</si>
  <si>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</si>
  <si>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</si>
  <si>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</si>
  <si>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</si>
  <si>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</si>
  <si>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</si>
  <si>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</si>
  <si>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</si>
  <si>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</si>
  <si>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</si>
  <si>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</si>
  <si>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</si>
  <si>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</si>
  <si>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</si>
  <si>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</si>
  <si>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</si>
  <si>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</si>
  <si>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</si>
  <si>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</si>
  <si>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</si>
  <si>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</si>
  <si>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</si>
  <si>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</si>
  <si>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</si>
  <si>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</si>
  <si>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</si>
  <si>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</si>
  <si>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</si>
  <si>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</si>
  <si>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</si>
  <si>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</si>
  <si>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</si>
  <si>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</si>
  <si>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</si>
  <si>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</si>
  <si>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</si>
  <si>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</si>
  <si>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</si>
  <si>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</si>
  <si>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</si>
  <si>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</si>
  <si>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</si>
  <si>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</si>
  <si>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</si>
  <si>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</si>
  <si>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</si>
  <si>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</si>
  <si>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</si>
  <si>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</si>
  <si>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</si>
  <si>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</si>
  <si>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</si>
  <si>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</si>
  <si>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</si>
  <si>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</si>
  <si>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</si>
  <si>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</si>
  <si>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</si>
  <si>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</si>
  <si>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</si>
  <si>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</si>
  <si>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</si>
  <si>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</si>
  <si>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</si>
  <si>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</si>
  <si>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</si>
  <si>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</si>
  <si>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</si>
  <si>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</si>
  <si>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</si>
  <si>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</si>
  <si>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</si>
  <si>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</si>
  <si>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</si>
  <si>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</si>
  <si>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</si>
  <si>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</si>
  <si>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</si>
  <si>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</si>
  <si>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</si>
  <si>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</si>
  <si>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</si>
  <si>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</si>
  <si>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</si>
  <si>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</si>
  <si>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</si>
  <si>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</si>
  <si>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</si>
  <si>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</si>
  <si>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</si>
  <si>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</si>
  <si>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</si>
  <si>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</si>
  <si>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</si>
  <si>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</si>
  <si>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</si>
  <si>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</si>
  <si>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</si>
  <si>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</si>
  <si>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</si>
  <si>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</si>
  <si>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</si>
  <si>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</si>
  <si>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</si>
  <si>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</si>
  <si>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</si>
  <si>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</si>
  <si>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</si>
  <si>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</si>
  <si>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</si>
  <si>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</si>
  <si>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</si>
  <si>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</si>
  <si>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</si>
  <si>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</si>
  <si>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</si>
  <si>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</si>
  <si>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</si>
  <si>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</si>
  <si>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</si>
  <si>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</si>
  <si>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</si>
  <si>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</si>
  <si>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</si>
  <si>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</si>
  <si>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</si>
  <si>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</si>
  <si>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</si>
  <si>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</si>
  <si>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</si>
  <si>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</si>
  <si>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</si>
  <si>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</si>
  <si>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</si>
  <si>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</si>
  <si>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</si>
  <si>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</si>
  <si>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</si>
  <si>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</si>
  <si>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</si>
  <si>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</si>
  <si>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</si>
  <si>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</si>
  <si>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</si>
  <si>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</si>
  <si>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</si>
  <si>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</si>
  <si>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</si>
  <si>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</si>
  <si>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</si>
  <si>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</si>
  <si>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</si>
  <si>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</si>
  <si>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</si>
  <si>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</si>
  <si>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</si>
  <si>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</si>
  <si>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</si>
  <si>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</si>
  <si>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</si>
  <si>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</si>
  <si>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</si>
  <si>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</si>
  <si>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</si>
  <si>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</si>
  <si>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</si>
  <si>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</si>
  <si>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</si>
  <si>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</si>
  <si>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</si>
  <si>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</si>
  <si>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</si>
  <si>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</si>
  <si>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</si>
  <si>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</si>
  <si>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</si>
  <si>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</si>
  <si>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</si>
  <si>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</si>
  <si>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</si>
  <si>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</si>
  <si>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</si>
  <si>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</si>
  <si>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</si>
  <si>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</si>
  <si>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</si>
  <si>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</si>
  <si>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</si>
  <si>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</si>
  <si>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</si>
  <si>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</si>
  <si>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</si>
  <si>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</si>
  <si>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</si>
  <si>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</si>
  <si>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</si>
  <si>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</si>
  <si>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</si>
  <si>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</si>
  <si>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</si>
  <si>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</si>
  <si>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</si>
  <si>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</si>
  <si>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</si>
  <si>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</si>
  <si>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</si>
  <si>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</si>
  <si>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</si>
  <si>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</si>
  <si>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</si>
  <si>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</si>
  <si>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</si>
  <si>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</si>
  <si>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</si>
  <si>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</si>
  <si>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</si>
  <si>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</si>
  <si>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</si>
  <si>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</si>
  <si>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</si>
  <si>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</si>
  <si>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</si>
  <si>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</si>
  <si>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</si>
  <si>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</si>
  <si>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</si>
  <si>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</si>
  <si>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</si>
  <si>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</si>
  <si>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</si>
  <si>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</si>
  <si>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</si>
  <si>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</si>
  <si>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</si>
  <si>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</si>
  <si>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</si>
  <si>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</si>
  <si>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</si>
  <si>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</si>
  <si>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</si>
  <si>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</si>
  <si>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</si>
  <si>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</si>
  <si>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</si>
  <si>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</si>
  <si>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</si>
  <si>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</si>
  <si>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</si>
  <si>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</si>
  <si>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</si>
  <si>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</si>
  <si>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</si>
  <si>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</si>
  <si>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</si>
  <si>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</si>
  <si>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</si>
  <si>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</si>
  <si>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</si>
  <si>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</si>
  <si>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</si>
  <si>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</si>
  <si>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</si>
  <si>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</si>
  <si>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</si>
  <si>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</si>
  <si>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</si>
  <si>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</si>
  <si>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</si>
  <si>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</si>
  <si>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</si>
  <si>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</si>
  <si>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</si>
  <si>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</si>
  <si>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</si>
  <si>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</si>
  <si>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</si>
  <si>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</si>
  <si>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</si>
  <si>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</si>
  <si>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</si>
  <si>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</si>
  <si>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</si>
  <si>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</si>
  <si>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</si>
  <si>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</si>
  <si>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</si>
  <si>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</si>
  <si>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</si>
  <si>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</si>
  <si>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</si>
  <si>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</si>
  <si>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</si>
  <si>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</si>
  <si>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</si>
  <si>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</si>
  <si>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</si>
  <si>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</si>
  <si>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</si>
  <si>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</si>
  <si>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</si>
  <si>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</si>
  <si>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</si>
  <si>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</si>
  <si>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</si>
  <si>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</si>
  <si>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</si>
  <si>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</si>
  <si>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</si>
  <si>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</si>
  <si>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</si>
  <si>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</si>
  <si>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</si>
  <si>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</si>
  <si>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</si>
  <si>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</si>
  <si>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</si>
  <si>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</si>
  <si>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</si>
  <si>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</si>
  <si>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</si>
  <si>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</si>
  <si>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</si>
  <si>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</si>
  <si>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</si>
  <si>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</si>
  <si>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</si>
  <si>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</si>
  <si>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</si>
  <si>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</si>
  <si>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</si>
  <si>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</si>
  <si>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</si>
  <si>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</si>
  <si>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</si>
  <si>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</si>
  <si>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</si>
  <si>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</si>
  <si>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</si>
  <si>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</si>
  <si>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</si>
  <si>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</si>
  <si>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</si>
  <si>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</si>
  <si>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</si>
  <si>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</si>
  <si>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</si>
  <si>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</si>
  <si>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</si>
  <si>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</si>
  <si>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</si>
  <si>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</si>
  <si>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</si>
  <si>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</si>
  <si>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</si>
  <si>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</si>
  <si>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</si>
  <si>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</si>
  <si>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</si>
  <si>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</si>
  <si>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</si>
  <si>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</si>
  <si>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</si>
  <si>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</si>
  <si>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</si>
  <si>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</si>
  <si>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</si>
  <si>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</si>
  <si>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</si>
  <si>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</si>
  <si>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</si>
  <si>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</si>
  <si>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</si>
  <si>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</si>
  <si>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</si>
  <si>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</si>
  <si>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</si>
  <si>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</si>
  <si>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</si>
  <si>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</si>
  <si>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</si>
  <si>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</si>
  <si>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</si>
  <si>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</si>
  <si>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</si>
  <si>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</si>
  <si>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</si>
  <si>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</si>
  <si>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</si>
  <si>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</si>
  <si>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</si>
  <si>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</si>
  <si>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</si>
  <si>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</si>
  <si>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</si>
  <si>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</si>
  <si>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</si>
  <si>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</si>
  <si>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</si>
  <si>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</si>
  <si>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</si>
  <si>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</si>
  <si>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</si>
  <si>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</si>
  <si>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</si>
  <si>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</si>
  <si>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</si>
  <si>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</si>
  <si>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</si>
  <si>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</si>
  <si>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</si>
  <si>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</si>
  <si>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</si>
  <si>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</si>
  <si>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</si>
  <si>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</si>
  <si>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</si>
  <si>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</si>
  <si>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</si>
  <si>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</si>
  <si>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</si>
  <si>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</si>
  <si>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</si>
  <si>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</si>
  <si>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</si>
  <si>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</si>
  <si>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</si>
  <si>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</si>
  <si>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</si>
  <si>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</si>
  <si>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</si>
  <si>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</si>
  <si>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</si>
  <si>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</si>
  <si>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</si>
  <si>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</si>
  <si>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</si>
  <si>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</si>
  <si>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</si>
  <si>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</si>
  <si>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</si>
  <si>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</si>
  <si>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</si>
  <si>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</si>
  <si>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</si>
  <si>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</si>
  <si>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</si>
  <si>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</si>
  <si>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</si>
  <si>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</si>
  <si>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</si>
  <si>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</si>
  <si>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</si>
  <si>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</si>
  <si>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</si>
  <si>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</si>
  <si>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</si>
  <si>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</si>
  <si>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</si>
  <si>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</si>
  <si>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</si>
  <si>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</si>
  <si>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</si>
  <si>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</si>
  <si>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</si>
  <si>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</si>
  <si>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</si>
  <si>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</si>
  <si>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</si>
  <si>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</si>
  <si>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</si>
  <si>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</si>
  <si>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</si>
  <si>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</si>
  <si>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</si>
  <si>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</si>
  <si>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</si>
  <si>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</si>
  <si>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</si>
  <si>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</si>
  <si>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</si>
  <si>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</si>
  <si>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</si>
  <si>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</si>
  <si>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</si>
  <si>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</si>
  <si>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</si>
  <si>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</si>
  <si>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</si>
  <si>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</si>
  <si>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</si>
  <si>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</si>
  <si>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</si>
  <si>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</si>
  <si>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</si>
  <si>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</si>
  <si>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</si>
  <si>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</si>
  <si>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</si>
  <si>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</si>
  <si>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</si>
  <si>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</si>
  <si>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</si>
  <si>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</si>
  <si>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</si>
  <si>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</si>
  <si>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</si>
  <si>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</si>
  <si>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</si>
  <si>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</si>
  <si>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</si>
  <si>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</si>
  <si>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</si>
  <si>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</si>
  <si>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</si>
  <si>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</si>
  <si>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</si>
  <si>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</si>
  <si>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</si>
  <si>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</si>
  <si>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</si>
  <si>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</si>
  <si>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</si>
  <si>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</si>
  <si>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</si>
  <si>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</si>
  <si>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</si>
  <si>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</si>
  <si>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</si>
  <si>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</si>
  <si>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</si>
  <si>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</si>
  <si>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</si>
  <si>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</si>
  <si>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</si>
  <si>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</si>
  <si>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</si>
  <si>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</si>
  <si>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</si>
  <si>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</si>
  <si>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</si>
  <si>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</si>
  <si>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</si>
  <si>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</si>
  <si>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</si>
  <si>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</si>
  <si>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</si>
  <si>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</si>
  <si>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</si>
  <si>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</si>
  <si>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</si>
  <si>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</si>
  <si>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</si>
  <si>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</si>
  <si>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</si>
  <si>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</si>
  <si>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</si>
  <si>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</si>
  <si>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</si>
  <si>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</si>
  <si>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</si>
  <si>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</si>
  <si>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</si>
  <si>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</si>
  <si>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</si>
  <si>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</si>
  <si>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</si>
  <si>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</si>
  <si>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</si>
  <si>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</si>
  <si>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</si>
  <si>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</si>
  <si>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</si>
  <si>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</si>
  <si>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</si>
  <si>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</si>
  <si>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</si>
  <si>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</si>
  <si>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</si>
  <si>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</si>
  <si>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</si>
  <si>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</si>
  <si>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</si>
  <si>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</si>
  <si>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</si>
  <si>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</si>
  <si>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</si>
  <si>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</si>
  <si>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</si>
  <si>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</si>
  <si>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</si>
  <si>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</si>
  <si>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</si>
  <si>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</si>
  <si>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</si>
  <si>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</si>
  <si>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</si>
  <si>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</si>
  <si>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</si>
  <si>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</si>
  <si>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</si>
  <si>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</si>
  <si>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</si>
  <si>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</si>
  <si>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</si>
  <si>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</si>
  <si>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</si>
  <si>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</si>
  <si>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</si>
  <si>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</si>
  <si>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</si>
  <si>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</si>
  <si>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</si>
  <si>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</si>
  <si>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</si>
  <si>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</si>
  <si>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</si>
  <si>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</si>
  <si>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</si>
  <si>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</si>
  <si>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</si>
  <si>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</si>
  <si>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</si>
  <si>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</si>
  <si>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</si>
  <si>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</si>
  <si>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</si>
  <si>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</si>
  <si>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</si>
  <si>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</si>
  <si>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</si>
  <si>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</si>
  <si>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</si>
  <si>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</si>
  <si>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</si>
  <si>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</si>
  <si>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</si>
  <si>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</si>
  <si>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</si>
  <si>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</si>
  <si>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</si>
  <si>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</si>
  <si>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</si>
  <si>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</si>
  <si>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</si>
  <si>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</si>
  <si>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</si>
  <si>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</si>
  <si>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</si>
  <si>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</si>
  <si>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</si>
  <si>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</si>
  <si>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</si>
  <si>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</si>
  <si>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</si>
  <si>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</si>
  <si>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</si>
  <si>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</si>
  <si>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</si>
  <si>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</si>
  <si>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</si>
  <si>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</si>
  <si>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</si>
  <si>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</si>
  <si>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</si>
  <si>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</si>
  <si>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</si>
  <si>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</si>
  <si>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</si>
  <si>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</si>
  <si>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</si>
  <si>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</si>
  <si>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</si>
  <si>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</si>
  <si>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</si>
  <si>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</si>
  <si>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</si>
  <si>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</si>
  <si>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</si>
  <si>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</si>
  <si>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</si>
  <si>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</si>
  <si>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</si>
  <si>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</si>
  <si>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</si>
  <si>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</si>
  <si>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</si>
  <si>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</si>
  <si>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</si>
  <si>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</si>
  <si>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</si>
  <si>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</si>
  <si>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</si>
  <si>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</si>
  <si>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</si>
  <si>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</si>
  <si>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</si>
  <si>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</si>
  <si>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</si>
  <si>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</si>
  <si>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</si>
  <si>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</si>
  <si>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</si>
  <si>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</si>
  <si>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</si>
  <si>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</si>
  <si>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</si>
  <si>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</si>
  <si>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</si>
  <si>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</si>
  <si>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</si>
  <si>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</si>
  <si>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</si>
  <si>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</si>
  <si>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</si>
  <si>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</si>
  <si>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</si>
  <si>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</si>
  <si>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</si>
  <si>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</si>
  <si>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</si>
  <si>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</si>
  <si>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</si>
  <si>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</si>
  <si>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</si>
  <si>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</si>
  <si>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</si>
  <si>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</si>
  <si>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</si>
  <si>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</si>
  <si>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</si>
  <si>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</si>
  <si>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</si>
  <si>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</si>
  <si>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</si>
  <si>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</si>
  <si>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</si>
  <si>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</si>
  <si>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</si>
  <si>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</si>
  <si>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</si>
  <si>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</si>
  <si>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</si>
  <si>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</si>
  <si>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</si>
  <si>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</si>
  <si>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</si>
  <si>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</si>
  <si>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</si>
  <si>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</si>
  <si>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</si>
  <si>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</si>
  <si>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</si>
  <si>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</si>
  <si>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</si>
  <si>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</si>
  <si>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</si>
  <si>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</si>
  <si>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</si>
  <si>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</si>
  <si>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</si>
  <si>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</si>
  <si>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</si>
  <si>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</si>
  <si>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</si>
  <si>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</si>
  <si>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</si>
  <si>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</si>
  <si>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</si>
  <si>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</si>
  <si>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</si>
  <si>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</si>
  <si>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</si>
  <si>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</si>
  <si>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</si>
  <si>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</si>
  <si>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</si>
  <si>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</si>
  <si>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</si>
  <si>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</si>
  <si>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</si>
  <si>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</si>
  <si>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</si>
  <si>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</si>
  <si>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</si>
  <si>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</si>
  <si>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</si>
  <si>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</si>
  <si>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</si>
  <si>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</si>
  <si>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</si>
  <si>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</si>
  <si>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</si>
  <si>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</si>
  <si>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</si>
  <si>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</si>
  <si>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</si>
  <si>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</si>
  <si>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</si>
  <si>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</si>
  <si>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</si>
  <si>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</si>
  <si>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</si>
  <si>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</si>
  <si>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</si>
  <si>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</si>
  <si>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</si>
  <si>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</si>
  <si>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</si>
  <si>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</si>
  <si>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</si>
  <si>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</si>
  <si>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</si>
  <si>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</si>
  <si>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</si>
  <si>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</si>
  <si>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</si>
  <si>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</si>
  <si>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</si>
  <si>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</si>
  <si>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</si>
  <si>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</si>
  <si>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</si>
  <si>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</si>
  <si>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</si>
  <si>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</si>
  <si>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</si>
  <si>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</si>
  <si>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</si>
  <si>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</si>
  <si>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</si>
  <si>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</si>
  <si>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</si>
  <si>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</si>
  <si>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</si>
  <si>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</si>
  <si>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</si>
  <si>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</si>
  <si>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</si>
  <si>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</si>
  <si>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</si>
  <si>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</si>
  <si>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</si>
  <si>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</si>
  <si>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</si>
  <si>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</si>
  <si>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</si>
  <si>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</si>
  <si>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</si>
  <si>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</si>
  <si>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</si>
  <si>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</si>
  <si>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</si>
  <si>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</si>
  <si>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</si>
  <si>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</si>
  <si>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</si>
  <si>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</si>
  <si>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</si>
  <si>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</si>
  <si>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</si>
  <si>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</si>
  <si>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</si>
  <si>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</si>
  <si>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</si>
  <si>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</si>
  <si>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</si>
  <si>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</si>
  <si>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</si>
  <si>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</si>
  <si>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</si>
  <si>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</si>
  <si>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</si>
  <si>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</si>
  <si>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</si>
  <si>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</si>
  <si>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</si>
  <si>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</si>
  <si>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</si>
  <si>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</si>
  <si>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</si>
  <si>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</si>
  <si>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</si>
  <si>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</si>
  <si>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</si>
  <si>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</si>
  <si>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</si>
  <si>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</si>
  <si>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</si>
  <si>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</si>
  <si>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</si>
  <si>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</si>
  <si>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</si>
  <si>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</si>
  <si>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</si>
  <si>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</si>
  <si>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</si>
  <si>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</si>
  <si>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</si>
  <si>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</si>
  <si>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</si>
  <si>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</si>
  <si>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</si>
  <si>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</si>
  <si>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</si>
  <si>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</si>
  <si>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</si>
  <si>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</si>
  <si>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</si>
  <si>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</si>
  <si>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</si>
  <si>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</si>
  <si>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</si>
  <si>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</si>
  <si>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</si>
  <si>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</si>
  <si>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</si>
  <si>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</si>
  <si>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</si>
  <si>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</si>
  <si>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</si>
  <si>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</si>
  <si>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</si>
  <si>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</si>
  <si>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</si>
  <si>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</si>
  <si>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</si>
  <si>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</si>
  <si>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</si>
  <si>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</si>
  <si>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</si>
  <si>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</si>
  <si>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</si>
  <si>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</si>
  <si>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</si>
  <si>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</si>
  <si>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</si>
  <si>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</si>
  <si>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</si>
  <si>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</si>
  <si>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</si>
  <si>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</si>
  <si>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</si>
  <si>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</si>
  <si>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</si>
  <si>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</si>
  <si>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</si>
  <si>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</si>
  <si>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</si>
  <si>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</si>
  <si>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</si>
  <si>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</si>
  <si>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</si>
  <si>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</si>
  <si>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</si>
  <si>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</si>
  <si>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</si>
  <si>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</si>
  <si>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</si>
  <si>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</si>
  <si>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</si>
  <si>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</si>
  <si>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</si>
  <si>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</si>
  <si>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</si>
  <si>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</si>
  <si>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</si>
  <si>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</si>
  <si>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</si>
  <si>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</si>
  <si>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</si>
  <si>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</si>
  <si>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</si>
  <si>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</si>
  <si>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</si>
  <si>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</si>
  <si>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</si>
  <si>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</si>
  <si>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</si>
  <si>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</si>
  <si>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</si>
  <si>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</si>
  <si>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</si>
  <si>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</si>
  <si>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</si>
  <si>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</si>
  <si>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</si>
  <si>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</si>
  <si>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</si>
  <si>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</si>
  <si>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</si>
  <si>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</si>
  <si>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</si>
  <si>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</si>
  <si>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</si>
  <si>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</si>
  <si>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</si>
  <si>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</si>
  <si>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</si>
  <si>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</si>
  <si>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</si>
  <si>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</si>
  <si>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</si>
  <si>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</si>
  <si>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</si>
  <si>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</si>
  <si>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</si>
  <si>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</si>
  <si>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</si>
  <si>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</si>
  <si>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</si>
  <si>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</si>
  <si>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</si>
  <si>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</si>
  <si>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</si>
  <si>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</si>
  <si>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</si>
  <si>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</si>
  <si>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</si>
  <si>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</si>
  <si>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</si>
  <si>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</si>
  <si>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</si>
  <si>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</si>
  <si>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</si>
  <si>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</si>
  <si>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</si>
  <si>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</si>
  <si>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</si>
  <si>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</si>
  <si>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</si>
  <si>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</si>
  <si>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</si>
  <si>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</si>
  <si>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</si>
  <si>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</si>
  <si>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</si>
  <si>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</si>
  <si>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</si>
  <si>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</si>
  <si>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</si>
  <si>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</si>
  <si>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</si>
  <si>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</si>
  <si>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</si>
  <si>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</si>
  <si>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</si>
  <si>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</si>
  <si>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</si>
  <si>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</si>
  <si>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</si>
  <si>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</si>
  <si>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</si>
  <si>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</si>
  <si>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</si>
  <si>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</si>
  <si>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</si>
  <si>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</si>
  <si>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</si>
  <si>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</si>
  <si>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</si>
  <si>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</si>
  <si>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</si>
  <si>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</si>
  <si>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</si>
  <si>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</si>
  <si>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</si>
  <si>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</si>
  <si>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</si>
  <si>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</si>
  <si>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</si>
  <si>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</si>
  <si>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</si>
  <si>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</si>
  <si>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</si>
  <si>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</si>
  <si>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</si>
  <si>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</si>
  <si>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</si>
  <si>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</si>
  <si>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</si>
  <si>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</si>
  <si>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</si>
  <si>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</si>
  <si>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</si>
  <si>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</si>
  <si>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</si>
  <si>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</si>
  <si>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</si>
  <si>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</si>
  <si>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</si>
  <si>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</si>
  <si>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</si>
  <si>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</si>
  <si>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</si>
  <si>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</si>
  <si>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</si>
  <si>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</si>
  <si>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</si>
  <si>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</si>
  <si>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</si>
  <si>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</si>
  <si>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</si>
  <si>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</si>
  <si>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</si>
  <si>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</si>
  <si>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</si>
  <si>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</si>
  <si>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</si>
  <si>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</si>
  <si>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</si>
  <si>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</si>
  <si>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</si>
  <si>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</si>
  <si>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</si>
  <si>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</si>
  <si>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</si>
  <si>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</si>
  <si>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</si>
  <si>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</si>
  <si>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</si>
  <si>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</si>
  <si>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</si>
  <si>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</si>
  <si>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</si>
  <si>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</si>
  <si>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</si>
  <si>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</si>
  <si>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</si>
  <si>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</si>
  <si>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</si>
  <si>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</si>
  <si>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</si>
  <si>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</si>
  <si>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</si>
  <si>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</si>
  <si>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</si>
  <si>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</si>
  <si>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</si>
  <si>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</si>
  <si>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</si>
  <si>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</si>
  <si>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</si>
  <si>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</si>
  <si>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</si>
  <si>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</si>
  <si>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</si>
  <si>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</si>
  <si>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</si>
  <si>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</si>
  <si>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</si>
  <si>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</si>
  <si>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</si>
  <si>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</si>
  <si>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</si>
  <si>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</si>
  <si>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</si>
  <si>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</si>
  <si>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</si>
  <si>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</si>
  <si>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</si>
  <si>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</si>
  <si>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</si>
  <si>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</si>
  <si>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</si>
  <si>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</si>
  <si>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</si>
  <si>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</si>
  <si>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</si>
  <si>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</si>
  <si>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</si>
  <si>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</si>
  <si>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</si>
  <si>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</si>
  <si>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</si>
  <si>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</si>
  <si>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</si>
  <si>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</si>
  <si>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</si>
  <si>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</si>
  <si>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</si>
  <si>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</si>
  <si>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</si>
  <si>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</si>
  <si>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</si>
  <si>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</si>
  <si>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</si>
  <si>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</si>
  <si>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</si>
  <si>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</si>
  <si>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</si>
  <si>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</si>
  <si>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</si>
  <si>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</si>
  <si>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</si>
  <si>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</si>
  <si>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</si>
  <si>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</si>
  <si>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</si>
  <si>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</si>
  <si>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</si>
  <si>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</si>
  <si>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</si>
  <si>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</si>
  <si>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</si>
  <si>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</si>
  <si>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</si>
  <si>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</si>
  <si>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</si>
  <si>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</si>
  <si>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</si>
  <si>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</si>
  <si>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</si>
  <si>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</si>
  <si>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</si>
  <si>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</si>
  <si>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</si>
  <si>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</si>
  <si>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</si>
  <si>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</si>
  <si>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</si>
  <si>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</si>
  <si>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</si>
  <si>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</si>
  <si>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</si>
  <si>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</si>
  <si>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</si>
  <si>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</si>
  <si>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</si>
  <si>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</si>
  <si>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</si>
  <si>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</si>
  <si>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</si>
  <si>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</si>
  <si>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</si>
  <si>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</si>
  <si>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</si>
  <si>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</si>
  <si>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</si>
  <si>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</si>
  <si>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</si>
  <si>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</si>
  <si>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</si>
  <si>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</si>
  <si>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</si>
  <si>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</si>
  <si>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</si>
  <si>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</si>
  <si>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</si>
  <si>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</si>
  <si>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</si>
  <si>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</si>
  <si>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</si>
  <si>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</si>
  <si>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</si>
  <si>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</si>
  <si>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</si>
  <si>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</si>
  <si>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</si>
  <si>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</si>
  <si>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</si>
  <si>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</si>
  <si>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</si>
  <si>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</si>
  <si>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</si>
  <si>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</si>
  <si>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</si>
  <si>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</si>
  <si>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</si>
  <si>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</si>
  <si>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</si>
  <si>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</si>
  <si>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</si>
  <si>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</si>
  <si>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</si>
  <si>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</si>
  <si>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</si>
  <si>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</si>
  <si>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</si>
  <si>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</si>
  <si>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</si>
  <si>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</si>
  <si>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</si>
  <si>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</si>
  <si>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</si>
  <si>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</si>
  <si>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</si>
  <si>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</si>
  <si>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</si>
  <si>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</si>
  <si>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</si>
  <si>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</si>
  <si>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</si>
  <si>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</si>
  <si>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</si>
  <si>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</si>
  <si>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</si>
  <si>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</si>
  <si>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</si>
  <si>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</si>
  <si>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</si>
  <si>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</si>
  <si>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</si>
  <si>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</si>
  <si>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</si>
  <si>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</si>
  <si>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</si>
  <si>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</si>
  <si>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</si>
  <si>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</si>
  <si>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</si>
  <si>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</si>
  <si>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</si>
  <si>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</si>
  <si>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</si>
  <si>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</si>
  <si>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</si>
  <si>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</si>
  <si>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</si>
  <si>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</si>
  <si>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</si>
  <si>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</si>
  <si>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</si>
  <si>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</si>
  <si>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</si>
  <si>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</si>
  <si>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</si>
  <si>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</si>
  <si>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</si>
  <si>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</si>
  <si>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</si>
  <si>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</si>
  <si>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</si>
  <si>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</si>
  <si>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</si>
  <si>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</si>
  <si>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</si>
  <si>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</si>
  <si>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</si>
  <si>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</si>
  <si>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</si>
  <si>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</si>
  <si>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</si>
  <si>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</si>
  <si>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</si>
  <si>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</si>
  <si>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</si>
  <si>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</si>
  <si>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</si>
  <si>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</si>
  <si>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</si>
  <si>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</si>
  <si>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</si>
  <si>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</si>
  <si>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</si>
  <si>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</si>
  <si>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</si>
  <si>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</si>
  <si>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</si>
  <si>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</si>
  <si>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</si>
  <si>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</si>
  <si>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</si>
  <si>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</si>
  <si>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</si>
  <si>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</si>
  <si>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</si>
  <si>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</si>
  <si>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</si>
  <si>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</si>
  <si>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</si>
  <si>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</si>
  <si>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</si>
  <si>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</si>
  <si>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</si>
  <si>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</si>
  <si>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</si>
  <si>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</si>
  <si>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</si>
  <si>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</si>
  <si>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</si>
  <si>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</si>
  <si>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</si>
  <si>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</si>
  <si>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</si>
  <si>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</si>
  <si>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</si>
  <si>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</si>
  <si>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</si>
  <si>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</si>
  <si>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</si>
  <si>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</si>
  <si>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</si>
  <si>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</si>
  <si>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</si>
  <si>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</si>
  <si>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</si>
  <si>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</si>
  <si>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</si>
  <si>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</si>
  <si>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</si>
  <si>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</si>
  <si>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</si>
  <si>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</si>
  <si>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</si>
  <si>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</si>
  <si>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</si>
  <si>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</si>
  <si>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</si>
  <si>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</si>
  <si>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</si>
  <si>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</si>
  <si>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</si>
  <si>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</si>
  <si>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</si>
  <si>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</si>
  <si>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</si>
  <si>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</si>
  <si>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</si>
  <si>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</si>
  <si>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</si>
  <si>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</si>
  <si>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</si>
  <si>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</si>
  <si>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</si>
  <si>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</si>
  <si>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</si>
  <si>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</si>
  <si>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</si>
  <si>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</si>
  <si>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</si>
  <si>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</si>
  <si>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</si>
  <si>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</si>
  <si>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</si>
  <si>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</si>
  <si>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</si>
  <si>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</si>
  <si>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</si>
  <si>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</si>
  <si>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</si>
  <si>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</si>
  <si>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</si>
  <si>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</si>
  <si>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</si>
  <si>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</si>
  <si>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</si>
  <si>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</si>
  <si>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</si>
  <si>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</si>
  <si>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</si>
  <si>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</si>
  <si>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</si>
  <si>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</si>
  <si>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</si>
  <si>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</si>
  <si>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</si>
  <si>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</si>
  <si>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</si>
  <si>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</si>
  <si>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</si>
  <si>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</si>
  <si>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</si>
  <si>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</si>
  <si>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</si>
  <si>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</si>
  <si>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</si>
  <si>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</si>
  <si>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</si>
  <si>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</si>
  <si>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</si>
  <si>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</si>
  <si>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</si>
  <si>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</si>
  <si>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</si>
  <si>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</si>
  <si>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</si>
  <si>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</si>
  <si>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</si>
  <si>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</si>
  <si>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</si>
  <si>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</si>
  <si>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</si>
  <si>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</si>
  <si>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</si>
  <si>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</si>
  <si>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</si>
  <si>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</si>
  <si>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</si>
  <si>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</si>
  <si>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</si>
  <si>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</si>
  <si>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</si>
  <si>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</si>
  <si>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</si>
  <si>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</si>
  <si>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</si>
  <si>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</si>
  <si>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</si>
  <si>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</si>
  <si>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</si>
  <si>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</si>
  <si>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</si>
  <si>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</si>
  <si>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</si>
  <si>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</si>
  <si>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</si>
  <si>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</si>
  <si>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</si>
  <si>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</si>
  <si>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</si>
  <si>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</si>
  <si>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</si>
  <si>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</si>
  <si>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</si>
  <si>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</si>
  <si>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</si>
  <si>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</si>
  <si>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</si>
  <si>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</si>
  <si>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</si>
  <si>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</si>
  <si>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</si>
  <si>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</si>
  <si>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</si>
  <si>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</si>
  <si>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</si>
  <si>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</si>
  <si>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</si>
  <si>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</si>
  <si>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</si>
  <si>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</si>
  <si>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</si>
  <si>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</si>
  <si>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</si>
  <si>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</si>
  <si>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</si>
  <si>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</si>
  <si>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</si>
  <si>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</si>
  <si>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</si>
  <si>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</si>
  <si>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</si>
  <si>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</si>
  <si>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</si>
  <si>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</si>
  <si>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</si>
  <si>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</si>
  <si>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</si>
  <si>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</si>
  <si>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</si>
  <si>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</si>
  <si>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</si>
  <si>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</si>
  <si>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</si>
  <si>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</si>
  <si>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</si>
  <si>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</si>
  <si>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</si>
  <si>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</si>
  <si>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</si>
  <si>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</si>
  <si>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</si>
  <si>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</si>
  <si>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</si>
  <si>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</si>
  <si>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</si>
  <si>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</si>
  <si>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</si>
  <si>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</si>
  <si>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</si>
  <si>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</si>
  <si>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</si>
  <si>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</si>
  <si>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</si>
  <si>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</si>
  <si>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</si>
  <si>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</si>
  <si>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</si>
  <si>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</si>
  <si>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</si>
  <si>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</si>
  <si>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</si>
  <si>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</si>
  <si>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</si>
  <si>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</si>
  <si>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</si>
  <si>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</si>
  <si>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</si>
  <si>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</si>
  <si>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</si>
  <si>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</si>
  <si>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</si>
  <si>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</si>
  <si>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</si>
  <si>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</si>
  <si>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</si>
  <si>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</si>
  <si>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</si>
  <si>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</si>
  <si>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</si>
  <si>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</si>
  <si>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</si>
  <si>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</si>
  <si>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</si>
  <si>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</si>
  <si>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</si>
  <si>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</si>
  <si>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</si>
  <si>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</si>
  <si>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</si>
  <si>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</si>
  <si>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</si>
  <si>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</si>
  <si>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</si>
  <si>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</si>
  <si>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</si>
  <si>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</si>
  <si>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</si>
  <si>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</si>
  <si>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</si>
  <si>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</si>
  <si>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</si>
  <si>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</si>
  <si>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</si>
  <si>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</si>
  <si>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</si>
  <si>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</si>
  <si>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</si>
  <si>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</si>
  <si>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</si>
  <si>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</si>
  <si>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</si>
  <si>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</si>
  <si>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</si>
  <si>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</si>
  <si>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</si>
  <si>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</si>
  <si>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</si>
  <si>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</si>
  <si>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</si>
  <si>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</si>
  <si>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</si>
  <si>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</si>
  <si>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</si>
  <si>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</si>
  <si>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</si>
  <si>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</si>
  <si>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</si>
  <si>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</si>
  <si>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</si>
  <si>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</si>
  <si>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</si>
  <si>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</si>
  <si>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</si>
  <si>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</si>
  <si>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</si>
  <si>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</si>
  <si>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</si>
  <si>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</si>
  <si>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</si>
  <si>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</si>
  <si>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</si>
  <si>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</si>
  <si>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</si>
  <si>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</si>
  <si>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</si>
  <si>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</si>
  <si>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</si>
  <si>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</si>
  <si>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</si>
  <si>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</si>
  <si>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</si>
  <si>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</si>
  <si>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</si>
  <si>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</si>
  <si>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</si>
  <si>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</si>
  <si>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</si>
  <si>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</si>
  <si>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</si>
  <si>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</si>
  <si>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</si>
  <si>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</si>
  <si>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</si>
  <si>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</si>
  <si>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</si>
  <si>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</si>
  <si>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</si>
  <si>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</si>
  <si>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</si>
  <si>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</si>
  <si>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</si>
  <si>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</si>
  <si>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</si>
  <si>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</si>
  <si>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</si>
  <si>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</si>
  <si>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</si>
  <si>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</si>
  <si>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</si>
  <si>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</si>
  <si>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</si>
  <si>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</si>
  <si>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</si>
  <si>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</si>
  <si>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</si>
  <si>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</si>
  <si>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</si>
  <si>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</si>
  <si>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</si>
  <si>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</si>
  <si>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</si>
  <si>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</si>
  <si>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</si>
  <si>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</si>
  <si>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</si>
  <si>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</si>
  <si>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</si>
  <si>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</si>
  <si>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</si>
  <si>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</si>
  <si>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</si>
  <si>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</si>
  <si>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</si>
  <si>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</si>
  <si>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</si>
  <si>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</si>
  <si>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</si>
  <si>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</si>
  <si>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</si>
  <si>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</si>
  <si>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</si>
  <si>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</si>
  <si>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</si>
  <si>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</si>
  <si>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</si>
  <si>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</si>
  <si>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</si>
  <si>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</si>
  <si>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</si>
  <si>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</si>
  <si>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</si>
  <si>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</si>
  <si>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</si>
  <si>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</si>
  <si>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</si>
  <si>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</si>
  <si>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</si>
  <si>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</si>
  <si>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</si>
  <si>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</si>
  <si>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</si>
  <si>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</si>
  <si>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</si>
  <si>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</si>
  <si>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</si>
  <si>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</si>
  <si>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</si>
  <si>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</si>
  <si>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</si>
  <si>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</si>
  <si>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</si>
  <si>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</si>
  <si>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</si>
  <si>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</si>
  <si>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</si>
  <si>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</si>
  <si>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</si>
  <si>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</si>
  <si>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</si>
  <si>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</si>
  <si>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</si>
  <si>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</si>
  <si>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</si>
  <si>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</si>
  <si>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</si>
  <si>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</si>
  <si>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</si>
  <si>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</si>
  <si>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</si>
  <si>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</si>
  <si>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</si>
  <si>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</si>
  <si>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</si>
  <si>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</si>
  <si>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</si>
  <si>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</si>
  <si>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</si>
  <si>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</si>
  <si>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</si>
  <si>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</si>
  <si>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</si>
  <si>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</si>
  <si>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</si>
  <si>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</si>
  <si>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</si>
  <si>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</si>
  <si>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</si>
  <si>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</si>
  <si>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</si>
  <si>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</si>
  <si>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</si>
  <si>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</si>
  <si>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</si>
  <si>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</si>
  <si>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</si>
  <si>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</si>
  <si>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</si>
  <si>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</si>
  <si>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</si>
  <si>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</si>
  <si>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</si>
  <si>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</si>
  <si>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</si>
  <si>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</si>
  <si>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</si>
  <si>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</si>
  <si>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</si>
  <si>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</si>
  <si>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</si>
  <si>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</si>
  <si>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</si>
  <si>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</si>
  <si>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</si>
  <si>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</si>
  <si>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</si>
  <si>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</si>
  <si>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</si>
  <si>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</si>
  <si>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</si>
  <si>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</si>
  <si>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</si>
  <si>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</si>
  <si>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</si>
  <si>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</si>
  <si>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</si>
  <si>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</si>
  <si>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</si>
  <si>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</si>
  <si>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</si>
  <si>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</si>
  <si>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</si>
  <si>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</si>
  <si>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</si>
  <si>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</si>
  <si>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</si>
  <si>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</si>
  <si>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</si>
  <si>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</si>
  <si>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</si>
  <si>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</si>
  <si>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</si>
  <si>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</si>
  <si>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</si>
  <si>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</si>
  <si>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</si>
  <si>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</si>
  <si>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</si>
  <si>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</si>
  <si>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</si>
  <si>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</si>
  <si>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</si>
  <si>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</si>
  <si>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</si>
  <si>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</si>
  <si>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</si>
  <si>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</si>
  <si>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</si>
  <si>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</si>
  <si>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</si>
  <si>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</si>
  <si>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</si>
  <si>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</si>
  <si>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</si>
  <si>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</si>
  <si>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</si>
  <si>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</si>
  <si>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</si>
  <si>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</si>
  <si>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</si>
  <si>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</si>
  <si>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</si>
  <si>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</si>
  <si>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</si>
  <si>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</si>
  <si>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</si>
  <si>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</si>
  <si>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</si>
  <si>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</si>
  <si>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</si>
  <si>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</si>
  <si>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</si>
  <si>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</si>
  <si>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</si>
  <si>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</si>
  <si>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</si>
  <si>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</si>
  <si>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</si>
  <si>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</si>
  <si>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</si>
  <si>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</si>
  <si>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</si>
  <si>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</si>
  <si>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</si>
  <si>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</si>
  <si>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</si>
  <si>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</si>
  <si>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</si>
  <si>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</si>
  <si>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</si>
  <si>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</si>
  <si>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</si>
  <si>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</si>
  <si>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</si>
  <si>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</si>
  <si>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</si>
  <si>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</si>
  <si>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</si>
  <si>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</si>
  <si>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</si>
  <si>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</si>
  <si>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</si>
  <si>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</si>
  <si>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</si>
  <si>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</si>
  <si>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</si>
  <si>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</si>
  <si>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</si>
  <si>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</si>
  <si>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</si>
  <si>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</si>
  <si>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</si>
  <si>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</si>
  <si>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</si>
  <si>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</si>
  <si>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</si>
  <si>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</si>
  <si>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</si>
  <si>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</si>
  <si>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</si>
  <si>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</si>
  <si>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</si>
  <si>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</si>
  <si>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</si>
  <si>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</si>
  <si>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</si>
  <si>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</si>
  <si>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</si>
  <si>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</si>
  <si>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</si>
  <si>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</si>
  <si>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</si>
  <si>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</si>
  <si>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</si>
  <si>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</si>
  <si>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</si>
  <si>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</si>
  <si>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</si>
  <si>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</si>
  <si>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</si>
  <si>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</si>
  <si>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</si>
  <si>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</si>
  <si>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</si>
  <si>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</si>
  <si>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</si>
  <si>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</si>
  <si>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</si>
  <si>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</si>
  <si>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</si>
  <si>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</si>
  <si>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</si>
  <si>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</si>
  <si>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</si>
  <si>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</si>
  <si>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</si>
  <si>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</si>
  <si>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</si>
  <si>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</si>
  <si>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</si>
  <si>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</si>
  <si>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</si>
  <si>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</si>
  <si>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</si>
  <si>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</si>
  <si>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</si>
  <si>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</si>
  <si>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</si>
  <si>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</si>
  <si>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</si>
  <si>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</si>
  <si>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</si>
  <si>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</si>
  <si>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</si>
  <si>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</si>
  <si>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</si>
  <si>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</si>
  <si>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</si>
  <si>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</si>
  <si>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</si>
  <si>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</si>
  <si>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</si>
  <si>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</si>
  <si>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</si>
  <si>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</si>
  <si>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</si>
  <si>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</si>
  <si>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</si>
  <si>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</si>
  <si>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</si>
  <si>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</si>
  <si>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</si>
  <si>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</si>
  <si>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</si>
  <si>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</si>
  <si>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</si>
  <si>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</si>
  <si>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</si>
  <si>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</si>
  <si>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</si>
  <si>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</si>
  <si>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</si>
  <si>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</si>
  <si>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</si>
  <si>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</si>
  <si>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</si>
  <si>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</si>
  <si>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</si>
  <si>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</si>
  <si>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</si>
  <si>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</si>
  <si>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</si>
  <si>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</si>
  <si>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</si>
  <si>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</si>
  <si>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</si>
  <si>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</si>
  <si>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</si>
  <si>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</si>
  <si>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</si>
  <si>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</si>
  <si>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</si>
  <si>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</si>
  <si>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</si>
  <si>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</si>
  <si>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</si>
  <si>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</si>
  <si>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</si>
  <si>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</si>
  <si>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</si>
  <si>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</si>
  <si>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</si>
  <si>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</si>
  <si>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</si>
  <si>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</si>
  <si>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</si>
  <si>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</si>
  <si>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</si>
  <si>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</si>
  <si>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</si>
  <si>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</si>
  <si>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</si>
  <si>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</si>
  <si>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</si>
  <si>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</si>
  <si>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</si>
  <si>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</si>
  <si>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</si>
  <si>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</si>
  <si>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</si>
  <si>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</si>
  <si>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</si>
  <si>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</si>
  <si>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</si>
  <si>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</si>
  <si>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</si>
  <si>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</si>
  <si>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</si>
  <si>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</si>
  <si>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</si>
  <si>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</si>
  <si>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</si>
  <si>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</si>
  <si>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</si>
  <si>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</si>
  <si>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</si>
  <si>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</si>
  <si>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</si>
  <si>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</si>
  <si>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</si>
  <si>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</si>
  <si>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</si>
  <si>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</si>
  <si>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</si>
  <si>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</si>
  <si>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</si>
  <si>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</si>
  <si>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</si>
  <si>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</si>
  <si>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</si>
  <si>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</si>
  <si>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</si>
  <si>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</si>
  <si>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</si>
  <si>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</si>
  <si>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</si>
  <si>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</si>
  <si>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</si>
  <si>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</si>
  <si>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</si>
  <si>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</si>
  <si>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</si>
  <si>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</si>
  <si>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</si>
  <si>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</si>
  <si>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</si>
  <si>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</si>
  <si>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</si>
  <si>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</si>
  <si>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</si>
  <si>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</si>
  <si>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</si>
  <si>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</si>
  <si>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</si>
  <si>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</si>
  <si>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</si>
  <si>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</si>
  <si>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</si>
  <si>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</si>
  <si>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</si>
  <si>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</si>
  <si>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</si>
  <si>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</si>
  <si>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</si>
  <si>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</si>
  <si>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</si>
  <si>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</si>
  <si>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</si>
  <si>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</si>
  <si>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</si>
  <si>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</si>
  <si>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</si>
  <si>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</si>
  <si>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</si>
  <si>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</si>
  <si>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</si>
  <si>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</si>
  <si>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</si>
  <si>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</si>
  <si>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</si>
  <si>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</si>
  <si>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</si>
  <si>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</si>
  <si>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</si>
  <si>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</si>
  <si>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</si>
  <si>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</si>
  <si>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</si>
  <si>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</si>
  <si>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</si>
  <si>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</si>
  <si>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</si>
  <si>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</si>
  <si>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</si>
  <si>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</si>
  <si>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</si>
  <si>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</si>
  <si>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</si>
  <si>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</si>
  <si>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</si>
  <si>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</si>
  <si>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</si>
  <si>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</si>
  <si>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</si>
  <si>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</si>
  <si>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</si>
  <si>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</si>
  <si>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</si>
  <si>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</si>
  <si>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</si>
  <si>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</si>
  <si>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</si>
  <si>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</si>
  <si>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</si>
  <si>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</si>
  <si>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</si>
  <si>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</si>
  <si>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</si>
  <si>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</si>
  <si>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</si>
  <si>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</si>
  <si>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</si>
  <si>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</si>
  <si>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</si>
  <si>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</si>
  <si>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</si>
  <si>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</si>
  <si>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</si>
  <si>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</si>
  <si>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</si>
  <si>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</si>
  <si>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</si>
  <si>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</si>
  <si>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</si>
  <si>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</si>
  <si>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</si>
  <si>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</si>
  <si>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</si>
  <si>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</si>
  <si>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</si>
  <si>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</si>
  <si>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</si>
  <si>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</si>
  <si>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</si>
  <si>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</si>
  <si>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</si>
  <si>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</si>
  <si>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</si>
  <si>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</si>
  <si>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</si>
  <si>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</si>
  <si>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</si>
  <si>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</si>
  <si>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</si>
  <si>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</si>
  <si>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</si>
  <si>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</si>
  <si>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</si>
  <si>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</si>
  <si>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</si>
  <si>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</si>
  <si>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</si>
  <si>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</si>
  <si>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</si>
  <si>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</si>
  <si>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</si>
  <si>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</si>
  <si>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</si>
  <si>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</si>
  <si>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</si>
  <si>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</si>
  <si>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</si>
  <si>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</si>
  <si>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</si>
  <si>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</si>
  <si>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</si>
  <si>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</si>
  <si>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</si>
  <si>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</si>
  <si>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</si>
  <si>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</si>
  <si>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</si>
  <si>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</si>
  <si>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</si>
  <si>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</si>
  <si>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</si>
  <si>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</si>
  <si>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</si>
  <si>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</si>
  <si>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</si>
  <si>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</si>
  <si>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</si>
  <si>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</si>
  <si>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</si>
  <si>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</si>
  <si>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</si>
  <si>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</si>
  <si>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</si>
  <si>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</si>
  <si>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</si>
  <si>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</si>
  <si>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</si>
  <si>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</si>
  <si>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</si>
  <si>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</si>
  <si>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</si>
  <si>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</si>
  <si>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</si>
  <si>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</si>
  <si>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</si>
  <si>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</si>
  <si>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</si>
  <si>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</si>
  <si>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</si>
  <si>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</si>
  <si>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</si>
  <si>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</si>
  <si>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</si>
  <si>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</si>
  <si>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</si>
  <si>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</si>
  <si>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</si>
  <si>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</si>
  <si>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</si>
  <si>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</si>
  <si>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</si>
  <si>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</si>
  <si>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</si>
  <si>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</si>
  <si>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</si>
  <si>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</si>
  <si>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</si>
  <si>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</si>
  <si>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</si>
  <si>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</si>
  <si>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</si>
  <si>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</si>
  <si>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</si>
  <si>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</si>
  <si>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</si>
  <si>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</si>
  <si>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</si>
  <si>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</si>
  <si>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</si>
  <si>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</si>
  <si>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</si>
  <si>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</si>
  <si>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</si>
  <si>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</si>
  <si>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</si>
  <si>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</si>
  <si>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</si>
  <si>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</si>
  <si>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</si>
  <si>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</si>
  <si>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</si>
  <si>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</si>
  <si>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</si>
  <si>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</si>
  <si>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</si>
  <si>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</si>
  <si>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</si>
  <si>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</si>
  <si>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</si>
  <si>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</si>
  <si>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</si>
  <si>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</si>
  <si>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</si>
  <si>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</si>
  <si>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</si>
  <si>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</si>
  <si>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</si>
  <si>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</si>
  <si>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</si>
  <si>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</si>
  <si>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</si>
  <si>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</si>
  <si>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</si>
  <si>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</si>
  <si>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</si>
  <si>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</si>
  <si>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</si>
  <si>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</si>
  <si>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</si>
  <si>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</si>
  <si>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</si>
  <si>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</si>
  <si>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</si>
  <si>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</si>
  <si>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</si>
  <si>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</si>
  <si>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</si>
  <si>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</si>
  <si>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</si>
  <si>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</si>
  <si>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</si>
  <si>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</si>
  <si>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</si>
  <si>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</si>
  <si>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</si>
  <si>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</si>
  <si>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</si>
  <si>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</si>
  <si>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</si>
  <si>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</si>
  <si>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</si>
  <si>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</si>
  <si>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</si>
  <si>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</si>
  <si>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</si>
  <si>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</si>
  <si>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</si>
  <si>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</si>
  <si>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</si>
  <si>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</si>
  <si>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</si>
  <si>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</si>
  <si>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</si>
  <si>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</si>
  <si>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</si>
  <si>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</si>
  <si>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</si>
  <si>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</si>
  <si>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</si>
  <si>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</si>
  <si>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</si>
  <si>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</si>
  <si>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</si>
  <si>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</si>
  <si>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</si>
  <si>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</si>
  <si>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</si>
  <si>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</si>
  <si>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</si>
  <si>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</si>
  <si>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</si>
  <si>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</si>
  <si>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</si>
  <si>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</si>
  <si>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</si>
  <si>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</si>
  <si>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</si>
  <si>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</si>
  <si>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</si>
  <si>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</si>
  <si>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</si>
  <si>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</si>
  <si>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</si>
  <si>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</si>
  <si>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</si>
  <si>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</si>
  <si>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</si>
  <si>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</si>
  <si>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</si>
  <si>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</si>
  <si>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</si>
  <si>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</si>
  <si>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</si>
  <si>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</si>
  <si>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</si>
  <si>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</si>
  <si>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</si>
  <si>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</si>
  <si>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</si>
  <si>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</si>
  <si>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</si>
  <si>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</si>
  <si>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</si>
  <si>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</si>
  <si>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</si>
  <si>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</si>
  <si>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</si>
  <si>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</si>
  <si>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</si>
  <si>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</si>
  <si>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</si>
  <si>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</si>
  <si>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</si>
  <si>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</si>
  <si>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</si>
  <si>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</si>
  <si>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</si>
  <si>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</si>
  <si>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</si>
  <si>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</si>
  <si>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</si>
  <si>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</si>
  <si>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</si>
  <si>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</si>
  <si>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</si>
  <si>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</si>
  <si>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</si>
  <si>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</si>
  <si>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</si>
  <si>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</si>
  <si>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</si>
  <si>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</si>
  <si>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</si>
  <si>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</si>
  <si>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</si>
  <si>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</si>
  <si>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</si>
  <si>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</si>
  <si>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</si>
  <si>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</si>
  <si>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</si>
  <si>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</si>
  <si>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</si>
  <si>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</si>
  <si>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</si>
  <si>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</si>
  <si>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</si>
  <si>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</si>
  <si>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</si>
  <si>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</si>
  <si>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</si>
  <si>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</si>
  <si>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</si>
  <si>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</si>
  <si>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</si>
  <si>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</si>
  <si>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</si>
  <si>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</si>
  <si>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</si>
  <si>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</si>
  <si>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</si>
  <si>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</si>
  <si>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</si>
  <si>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</si>
  <si>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</si>
  <si>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</si>
  <si>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</si>
  <si>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</si>
  <si>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</si>
  <si>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</si>
  <si>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</si>
  <si>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</si>
  <si>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</si>
  <si>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</si>
  <si>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</si>
  <si>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</si>
  <si>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</si>
  <si>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</si>
  <si>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</si>
  <si>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</si>
  <si>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</si>
  <si>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</si>
  <si>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</si>
  <si>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</si>
  <si>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</si>
  <si>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</si>
  <si>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</si>
  <si>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</si>
  <si>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</si>
  <si>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</si>
  <si>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</si>
  <si>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</si>
  <si>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</si>
  <si>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</si>
  <si>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</si>
  <si>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</si>
  <si>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</si>
  <si>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</si>
  <si>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</si>
  <si>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</si>
  <si>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</si>
  <si>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</si>
  <si>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</si>
  <si>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</si>
  <si>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</si>
  <si>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</si>
  <si>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</si>
  <si>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</si>
  <si>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</si>
  <si>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</si>
  <si>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</si>
  <si>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</si>
  <si>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</si>
  <si>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</si>
  <si>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</si>
  <si>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</si>
  <si>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</si>
  <si>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</si>
  <si>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</si>
  <si>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</si>
  <si>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</si>
  <si>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</si>
  <si>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</si>
  <si>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</si>
  <si>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</si>
  <si>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</si>
  <si>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</si>
  <si>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</si>
  <si>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</si>
  <si>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</si>
  <si>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</si>
  <si>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</si>
  <si>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</si>
  <si>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</si>
  <si>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</si>
  <si>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</si>
  <si>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</si>
  <si>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</si>
  <si>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</si>
  <si>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</si>
  <si>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</si>
  <si>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</si>
  <si>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</si>
  <si>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</si>
  <si>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</si>
  <si>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</si>
  <si>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</si>
  <si>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</si>
  <si>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</si>
  <si>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</si>
  <si>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</si>
  <si>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</si>
  <si>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</si>
  <si>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</si>
  <si>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</si>
  <si>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</si>
  <si>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</si>
  <si>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</si>
  <si>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</si>
  <si>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</si>
  <si>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</si>
  <si>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</si>
  <si>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</si>
  <si>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</si>
  <si>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</si>
  <si>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</si>
  <si>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</si>
  <si>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</si>
  <si>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</si>
  <si>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</si>
  <si>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</si>
  <si>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</si>
  <si>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</si>
  <si>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</si>
  <si>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</si>
  <si>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</si>
  <si>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</si>
  <si>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</si>
  <si>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</si>
  <si>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</si>
  <si>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</si>
  <si>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</si>
  <si>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</si>
  <si>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</si>
  <si>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</si>
  <si>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</si>
  <si>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</si>
  <si>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</si>
  <si>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</si>
  <si>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</si>
  <si>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</si>
  <si>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</si>
  <si>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</si>
  <si>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</si>
  <si>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</si>
  <si>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</si>
  <si>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</si>
  <si>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</si>
  <si>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</si>
  <si>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</si>
  <si>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</si>
  <si>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</si>
  <si>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</si>
  <si>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</si>
  <si>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</si>
  <si>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</si>
  <si>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</si>
  <si>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</si>
  <si>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</si>
  <si>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</si>
  <si>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</si>
  <si>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</si>
  <si>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</si>
  <si>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</si>
  <si>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</si>
  <si>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</si>
  <si>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</si>
  <si>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</si>
  <si>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</si>
  <si>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</si>
  <si>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</si>
  <si>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</si>
  <si>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</si>
  <si>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</si>
  <si>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</si>
  <si>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</si>
  <si>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</si>
  <si>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</si>
  <si>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</si>
  <si>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</si>
  <si>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</si>
  <si>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</si>
  <si>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</si>
  <si>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</si>
  <si>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</si>
  <si>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</si>
  <si>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</si>
  <si>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</si>
  <si>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</si>
  <si>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</si>
  <si>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</si>
  <si>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</si>
  <si>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</si>
  <si>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</si>
  <si>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</si>
  <si>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</si>
  <si>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</si>
  <si>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</si>
  <si>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</si>
  <si>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</si>
  <si>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</si>
  <si>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</si>
  <si>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</si>
  <si>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</si>
  <si>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</si>
  <si>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</si>
  <si>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</si>
  <si>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</si>
  <si>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</si>
  <si>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</si>
  <si>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</si>
  <si>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</si>
  <si>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</si>
  <si>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</si>
  <si>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</si>
  <si>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</si>
  <si>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</si>
  <si>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</si>
  <si>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</si>
  <si>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</si>
  <si>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</si>
  <si>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</si>
  <si>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</si>
  <si>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</si>
  <si>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</si>
  <si>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</si>
  <si>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</si>
  <si>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</si>
  <si>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</si>
  <si>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</si>
  <si>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</si>
  <si>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</si>
  <si>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</si>
  <si>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</si>
  <si>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</si>
  <si>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</si>
  <si>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</si>
  <si>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</si>
  <si>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</si>
  <si>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</si>
  <si>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</si>
  <si>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</si>
  <si>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</si>
  <si>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</si>
  <si>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</si>
  <si>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</si>
  <si>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</si>
  <si>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</si>
  <si>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</si>
  <si>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</si>
  <si>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</si>
  <si>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</si>
  <si>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</si>
  <si>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</si>
  <si>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</si>
  <si>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</si>
  <si>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</si>
  <si>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</si>
  <si>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</si>
  <si>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</si>
  <si>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</si>
  <si>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</si>
  <si>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</si>
  <si>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</si>
  <si>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</si>
  <si>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</si>
  <si>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</si>
  <si>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</si>
  <si>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</si>
  <si>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</si>
  <si>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</si>
  <si>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</si>
  <si>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</si>
  <si>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</si>
  <si>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</si>
  <si>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</si>
  <si>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</si>
  <si>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</si>
  <si>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</si>
  <si>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</si>
  <si>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</si>
  <si>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</si>
  <si>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</si>
  <si>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</si>
  <si>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</si>
  <si>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</si>
  <si>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</si>
  <si>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</si>
  <si>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</si>
  <si>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</si>
  <si>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</si>
  <si>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</si>
  <si>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</si>
  <si>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</si>
  <si>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</si>
  <si>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</si>
  <si>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</si>
  <si>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</si>
  <si>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</si>
  <si>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</si>
  <si>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</si>
  <si>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</si>
  <si>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</si>
  <si>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</si>
  <si>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</si>
  <si>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</si>
  <si>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</si>
  <si>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</si>
  <si>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</si>
  <si>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</si>
  <si>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</si>
  <si>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</si>
  <si>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</si>
  <si>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</si>
  <si>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</si>
  <si>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</si>
  <si>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</si>
  <si>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</si>
  <si>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</si>
  <si>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</si>
  <si>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</si>
  <si>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</si>
  <si>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</si>
  <si>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</si>
  <si>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</si>
  <si>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</si>
  <si>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</si>
  <si>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</si>
  <si>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</si>
  <si>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</si>
  <si>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</si>
  <si>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</si>
  <si>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</si>
  <si>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</si>
  <si>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</si>
  <si>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</si>
  <si>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</si>
  <si>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</si>
  <si>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</si>
  <si>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</si>
  <si>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</si>
  <si>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</si>
  <si>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</si>
  <si>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</si>
  <si>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</si>
  <si>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</si>
  <si>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</si>
  <si>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</si>
  <si>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</si>
  <si>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</si>
  <si>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</si>
  <si>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</si>
  <si>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</si>
  <si>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</si>
  <si>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</si>
  <si>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</si>
  <si>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</si>
  <si>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</si>
  <si>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</si>
  <si>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</si>
  <si>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</si>
  <si>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</si>
  <si>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</si>
  <si>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</si>
  <si>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</si>
  <si>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</si>
  <si>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</si>
  <si>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</si>
  <si>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</si>
  <si>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</si>
  <si>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</si>
  <si>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</si>
  <si>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</si>
  <si>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</si>
  <si>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</si>
  <si>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</si>
  <si>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</si>
  <si>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</si>
  <si>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</si>
  <si>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</si>
  <si>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</si>
  <si>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</si>
  <si>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</si>
  <si>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</si>
  <si>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</si>
  <si>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</si>
  <si>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</si>
  <si>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</si>
  <si>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</si>
  <si>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</si>
  <si>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</si>
  <si>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</si>
  <si>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</si>
  <si>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</si>
  <si>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</si>
  <si>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</si>
  <si>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</si>
  <si>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</si>
  <si>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</si>
  <si>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</si>
  <si>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</si>
  <si>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</si>
  <si>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</si>
  <si>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</si>
  <si>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</si>
  <si>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</si>
  <si>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</si>
  <si>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</si>
  <si>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</si>
  <si>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</si>
  <si>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</si>
  <si>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</si>
  <si>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</si>
  <si>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</si>
  <si>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</si>
  <si>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</si>
  <si>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</si>
  <si>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</si>
  <si>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</si>
  <si>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</si>
  <si>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</si>
  <si>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</si>
  <si>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</si>
  <si>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</si>
  <si>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</si>
  <si>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</si>
  <si>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</si>
  <si>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</si>
  <si>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</si>
  <si>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</si>
  <si>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</si>
  <si>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</si>
  <si>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</si>
  <si>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</si>
  <si>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</si>
  <si>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</si>
  <si>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</si>
  <si>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</si>
  <si>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</si>
  <si>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</si>
  <si>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</si>
  <si>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</si>
  <si>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</si>
  <si>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</si>
  <si>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</si>
  <si>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</si>
  <si>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</si>
  <si>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</si>
  <si>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</si>
  <si>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</si>
  <si>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</si>
  <si>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</si>
  <si>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</si>
  <si>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</si>
  <si>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</si>
  <si>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</si>
  <si>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</si>
  <si>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</si>
  <si>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</si>
  <si>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</si>
  <si>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</si>
  <si>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</si>
  <si>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</si>
  <si>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</si>
  <si>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</si>
  <si>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</si>
  <si>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</si>
  <si>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</si>
  <si>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</si>
  <si>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</si>
  <si>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</si>
  <si>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</si>
  <si>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</si>
  <si>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</si>
  <si>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</si>
  <si>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</si>
  <si>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</si>
  <si>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</si>
  <si>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</si>
  <si>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</si>
  <si>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</si>
  <si>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</si>
  <si>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</si>
  <si>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</si>
  <si>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</si>
  <si>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</si>
  <si>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</si>
  <si>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</si>
  <si>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</si>
  <si>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</si>
  <si>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</si>
  <si>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</si>
  <si>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</si>
  <si>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</si>
  <si>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</si>
  <si>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</si>
  <si>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</si>
  <si>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</si>
  <si>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</si>
  <si>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</si>
  <si>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</si>
  <si>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</si>
  <si>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</si>
  <si>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</si>
  <si>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</si>
  <si>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</si>
  <si>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</si>
  <si>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</si>
  <si>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</si>
  <si>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</si>
  <si>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</si>
  <si>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</si>
  <si>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</si>
  <si>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</si>
  <si>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</si>
  <si>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</si>
  <si>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</si>
  <si>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</si>
  <si>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</si>
  <si>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</si>
  <si>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</si>
  <si>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</si>
  <si>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</si>
  <si>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</si>
  <si>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</si>
  <si>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</si>
  <si>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</si>
  <si>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</si>
  <si>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</si>
  <si>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</si>
  <si>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</si>
  <si>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</si>
  <si>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</si>
  <si>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</si>
  <si>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</si>
  <si>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</si>
  <si>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</si>
  <si>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</si>
  <si>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</si>
  <si>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</si>
  <si>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</si>
  <si>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</si>
  <si>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</si>
  <si>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</si>
  <si>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</si>
  <si>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</si>
  <si>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</si>
  <si>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</si>
  <si>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</si>
  <si>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</si>
  <si>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</si>
  <si>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</si>
  <si>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</si>
  <si>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</si>
  <si>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</si>
  <si>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</si>
  <si>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</si>
  <si>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</si>
  <si>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</si>
  <si>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</si>
  <si>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</si>
  <si>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</si>
  <si>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</si>
  <si>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</si>
  <si>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</si>
  <si>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</si>
  <si>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</si>
  <si>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</si>
  <si>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</si>
  <si>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</si>
  <si>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</si>
  <si>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</si>
  <si>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</si>
  <si>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</si>
  <si>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</si>
  <si>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</si>
  <si>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</si>
  <si>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</si>
  <si>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</si>
  <si>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</si>
  <si>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</si>
  <si>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</si>
  <si>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</si>
  <si>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</si>
  <si>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</si>
  <si>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</si>
  <si>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</si>
  <si>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</si>
  <si>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</si>
  <si>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</si>
  <si>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</si>
  <si>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</si>
  <si>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</si>
  <si>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</si>
  <si>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</si>
  <si>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</si>
  <si>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</si>
  <si>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</si>
  <si>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</si>
  <si>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</si>
  <si>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</si>
  <si>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</si>
  <si>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</si>
  <si>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</si>
  <si>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</si>
  <si>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</si>
  <si>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</si>
  <si>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</si>
  <si>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</si>
  <si>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</si>
  <si>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</si>
  <si>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</si>
  <si>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</si>
  <si>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</si>
  <si>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</si>
  <si>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</si>
  <si>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</si>
  <si>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</si>
  <si>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</si>
  <si>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</si>
  <si>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</si>
  <si>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</si>
  <si>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</si>
  <si>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</si>
  <si>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</si>
  <si>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</si>
  <si>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</si>
  <si>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</si>
  <si>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</si>
  <si>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</si>
  <si>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</si>
  <si>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</si>
  <si>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</si>
  <si>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</si>
  <si>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</si>
  <si>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</si>
  <si>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</si>
  <si>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</si>
  <si>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</si>
  <si>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</si>
  <si>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</si>
  <si>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</si>
  <si>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</si>
  <si>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</si>
  <si>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</si>
  <si>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</si>
  <si>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</si>
  <si>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</si>
  <si>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</si>
  <si>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</si>
  <si>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</si>
  <si>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</si>
  <si>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</si>
  <si>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</si>
  <si>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</si>
  <si>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</si>
  <si>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</si>
  <si>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</si>
  <si>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</si>
  <si>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</si>
  <si>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</si>
  <si>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</si>
  <si>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</si>
  <si>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</si>
  <si>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</si>
  <si>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</si>
  <si>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</si>
  <si>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</si>
  <si>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</si>
  <si>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</si>
  <si>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</si>
  <si>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</si>
  <si>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</si>
  <si>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</si>
  <si>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</si>
  <si>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</si>
  <si>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</si>
  <si>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</si>
  <si>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</si>
  <si>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</si>
  <si>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</si>
  <si>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</si>
  <si>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</si>
  <si>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</si>
  <si>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</si>
  <si>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</si>
  <si>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</si>
  <si>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</si>
  <si>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</si>
  <si>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</si>
  <si>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</si>
  <si>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</si>
  <si>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</si>
  <si>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</si>
  <si>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</si>
  <si>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</si>
  <si>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</si>
  <si>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</si>
  <si>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</si>
  <si>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</si>
  <si>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</si>
  <si>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</si>
  <si>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</si>
  <si>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</si>
  <si>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</si>
  <si>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</si>
  <si>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</si>
  <si>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</si>
  <si>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</si>
  <si>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</si>
  <si>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</si>
  <si>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</si>
  <si>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</si>
  <si>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</si>
  <si>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</si>
  <si>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</si>
  <si>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</si>
  <si>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</si>
  <si>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</si>
  <si>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</si>
  <si>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</si>
  <si>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</si>
  <si>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</si>
  <si>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</si>
  <si>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</si>
  <si>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</si>
  <si>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</si>
  <si>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</si>
  <si>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</si>
  <si>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</si>
  <si>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</si>
  <si>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</si>
  <si>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</si>
  <si>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</si>
  <si>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</si>
  <si>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</si>
  <si>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</si>
  <si>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</si>
  <si>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</si>
  <si>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</si>
  <si>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</si>
  <si>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</si>
  <si>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</si>
  <si>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</si>
  <si>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</si>
  <si>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</si>
  <si>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</si>
  <si>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</si>
  <si>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</si>
  <si>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</si>
  <si>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</si>
  <si>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</si>
  <si>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</si>
  <si>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</si>
  <si>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</si>
  <si>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</si>
  <si>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</si>
  <si>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</si>
  <si>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</si>
  <si>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</si>
  <si>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</si>
  <si>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</si>
  <si>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</si>
  <si>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</si>
  <si>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</si>
  <si>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</si>
  <si>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</si>
  <si>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</si>
  <si>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</si>
  <si>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</si>
  <si>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</si>
  <si>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</si>
  <si>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</si>
  <si>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</si>
  <si>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</si>
  <si>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</si>
  <si>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</si>
  <si>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</si>
  <si>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</si>
  <si>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</si>
  <si>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</si>
  <si>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</si>
  <si>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</si>
  <si>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</si>
  <si>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</si>
  <si>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</si>
  <si>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</si>
  <si>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</si>
  <si>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</si>
  <si>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</si>
  <si>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</si>
  <si>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</si>
  <si>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</si>
  <si>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</si>
  <si>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</si>
  <si>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</si>
  <si>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</si>
  <si>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</si>
  <si>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</si>
  <si>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</si>
  <si>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</si>
  <si>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</si>
  <si>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</si>
  <si>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</si>
  <si>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</si>
  <si>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</si>
  <si>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</si>
  <si>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</si>
  <si>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</si>
  <si>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</si>
  <si>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</si>
  <si>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</si>
  <si>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</si>
  <si>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</si>
  <si>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</si>
  <si>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</si>
  <si>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</si>
  <si>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</si>
  <si>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</si>
  <si>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</si>
  <si>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</si>
  <si>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</si>
  <si>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</si>
  <si>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</si>
  <si>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</si>
  <si>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</si>
  <si>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</si>
  <si>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</si>
  <si>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</si>
  <si>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</si>
  <si>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</si>
  <si>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</si>
  <si>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</si>
  <si>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</si>
  <si>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</si>
  <si>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</si>
  <si>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</si>
  <si>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</si>
  <si>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</si>
  <si>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</si>
  <si>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</si>
  <si>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</si>
  <si>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</si>
  <si>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</si>
  <si>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</si>
  <si>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</si>
  <si>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</si>
  <si>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</si>
  <si>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</si>
  <si>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</si>
  <si>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</si>
  <si>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</si>
  <si>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</si>
  <si>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</si>
  <si>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</si>
  <si>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</si>
  <si>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</si>
  <si>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</si>
  <si>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</si>
  <si>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</si>
  <si>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</si>
  <si>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</si>
  <si>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</si>
  <si>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</si>
  <si>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</si>
  <si>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</si>
  <si>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</si>
  <si>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</si>
  <si>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</si>
  <si>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</si>
  <si>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</si>
  <si>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</si>
  <si>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</si>
  <si>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</si>
  <si>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</si>
  <si>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</si>
  <si>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</si>
  <si>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</si>
  <si>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</si>
  <si>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</si>
  <si>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</si>
  <si>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</si>
  <si>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</si>
  <si>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</si>
  <si>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</si>
  <si>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</si>
  <si>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</si>
  <si>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</si>
  <si>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</si>
  <si>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</si>
  <si>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</si>
  <si>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</si>
  <si>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</si>
  <si>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</si>
  <si>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</si>
  <si>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</si>
  <si>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</si>
  <si>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</si>
  <si>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</si>
  <si>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</si>
  <si>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</si>
  <si>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</si>
  <si>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</si>
  <si>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</si>
  <si>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</si>
  <si>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</si>
  <si>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</si>
  <si>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</si>
  <si>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</si>
  <si>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</si>
  <si>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</si>
  <si>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</si>
  <si>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</si>
  <si>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</si>
  <si>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</si>
  <si>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</si>
  <si>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</si>
  <si>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</si>
  <si>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</si>
  <si>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</si>
  <si>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</si>
  <si>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</si>
  <si>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</si>
  <si>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</si>
  <si>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</si>
  <si>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</si>
  <si>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</si>
  <si>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</si>
  <si>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</si>
  <si>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</si>
  <si>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</si>
  <si>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</si>
  <si>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</si>
  <si>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</si>
  <si>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</si>
  <si>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</si>
  <si>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</si>
  <si>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</si>
  <si>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</si>
  <si>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</si>
  <si>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</si>
  <si>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</si>
  <si>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</si>
  <si>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</si>
  <si>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</si>
  <si>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</si>
  <si>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</si>
  <si>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</si>
  <si>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</si>
  <si>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</si>
  <si>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</si>
  <si>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</si>
  <si>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</si>
  <si>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</si>
  <si>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</si>
  <si>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</si>
  <si>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</si>
  <si>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</si>
  <si>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</si>
  <si>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</si>
  <si>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</si>
  <si>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</si>
  <si>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</si>
  <si>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</si>
  <si>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</si>
  <si>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</si>
  <si>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</si>
  <si>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</si>
  <si>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</si>
  <si>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</si>
  <si>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</si>
  <si>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</si>
  <si>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</si>
  <si>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</si>
  <si>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</si>
  <si>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</si>
  <si>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</si>
  <si>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</si>
  <si>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</si>
  <si>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</si>
  <si>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</si>
  <si>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</si>
  <si>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</si>
  <si>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</si>
  <si>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</si>
  <si>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</si>
  <si>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</si>
  <si>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</si>
  <si>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</si>
  <si>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</si>
  <si>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</si>
  <si>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</si>
  <si>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</si>
  <si>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</si>
  <si>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</si>
  <si>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</si>
  <si>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</si>
  <si>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</si>
  <si>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</si>
  <si>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</si>
  <si>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</si>
  <si>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</si>
  <si>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</si>
  <si>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</si>
  <si>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</si>
  <si>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</si>
  <si>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</si>
  <si>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</si>
  <si>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</si>
  <si>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</si>
  <si>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</si>
  <si>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</si>
  <si>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</si>
  <si>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</si>
  <si>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</si>
  <si>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</si>
  <si>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</si>
  <si>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</si>
  <si>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</si>
  <si>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</si>
  <si>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</si>
  <si>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</si>
  <si>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</si>
  <si>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</si>
  <si>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</si>
  <si>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</si>
  <si>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</si>
  <si>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</si>
  <si>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</si>
  <si>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</si>
  <si>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</si>
  <si>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</si>
  <si>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</si>
  <si>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</si>
  <si>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</si>
  <si>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</si>
  <si>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</si>
  <si>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</si>
  <si>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</si>
  <si>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</si>
  <si>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</si>
  <si>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</si>
  <si>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</si>
  <si>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</si>
  <si>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</si>
  <si>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</si>
  <si>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</si>
  <si>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</si>
  <si>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</si>
  <si>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</si>
  <si>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</si>
  <si>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</si>
  <si>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</si>
  <si>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</si>
  <si>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</si>
  <si>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</si>
  <si>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</si>
  <si>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</si>
  <si>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</si>
  <si>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</si>
  <si>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</si>
  <si>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</si>
  <si>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</si>
  <si>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</si>
  <si>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</si>
  <si>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</si>
  <si>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</si>
  <si>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</si>
  <si>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</si>
  <si>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</si>
  <si>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</si>
  <si>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</si>
  <si>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</si>
  <si>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</si>
  <si>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</si>
  <si>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</si>
  <si>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</si>
  <si>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</si>
  <si>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</si>
  <si>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</si>
  <si>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</si>
  <si>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</si>
  <si>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</si>
  <si>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</si>
  <si>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</si>
  <si>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</si>
  <si>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</si>
  <si>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</si>
  <si>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</si>
  <si>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</si>
  <si>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</si>
  <si>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</si>
  <si>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</si>
  <si>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</si>
  <si>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</si>
  <si>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</si>
  <si>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</si>
  <si>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</si>
  <si>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</si>
  <si>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</si>
  <si>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</si>
  <si>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</si>
  <si>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</si>
  <si>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</si>
  <si>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</si>
  <si>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</si>
  <si>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</si>
  <si>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</si>
  <si>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</si>
  <si>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</si>
  <si>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</si>
  <si>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</si>
  <si>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</si>
  <si>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</si>
  <si>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</si>
  <si>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</si>
  <si>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</si>
  <si>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</si>
  <si>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</si>
  <si>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</si>
  <si>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</si>
  <si>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</si>
  <si>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</si>
  <si>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</si>
  <si>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</si>
  <si>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</si>
  <si>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</si>
  <si>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</si>
  <si>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</si>
  <si>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</si>
  <si>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</si>
  <si>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</si>
  <si>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</si>
  <si>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</si>
  <si>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</si>
  <si>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</si>
  <si>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</si>
  <si>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</si>
  <si>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</si>
  <si>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</si>
  <si>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</si>
  <si>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</si>
  <si>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</si>
  <si>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</si>
  <si>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</si>
  <si>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</si>
  <si>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</si>
  <si>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</si>
  <si>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</si>
  <si>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</si>
  <si>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</si>
  <si>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</si>
  <si>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</si>
  <si>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</si>
  <si>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</si>
  <si>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</si>
  <si>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</si>
  <si>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</si>
  <si>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</si>
  <si>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</si>
  <si>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</si>
  <si>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</si>
  <si>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</si>
  <si>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</si>
  <si>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</si>
  <si>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</si>
  <si>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</si>
  <si>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</si>
  <si>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</si>
  <si>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</si>
  <si>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</si>
  <si>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</si>
  <si>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</si>
  <si>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</si>
  <si>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</si>
  <si>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</si>
  <si>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</si>
  <si>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</si>
  <si>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</si>
  <si>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</si>
  <si>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</si>
  <si>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</si>
  <si>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</si>
  <si>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</si>
  <si>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</si>
  <si>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</si>
  <si>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</si>
  <si>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</si>
  <si>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</si>
  <si>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</si>
  <si>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</si>
  <si>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</si>
  <si>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</si>
  <si>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</si>
  <si>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</si>
  <si>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</si>
  <si>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</si>
  <si>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</si>
  <si>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</si>
  <si>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</si>
  <si>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</si>
  <si>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</si>
  <si>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</si>
  <si>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</si>
  <si>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</si>
  <si>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</si>
  <si>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</si>
  <si>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</si>
  <si>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</si>
  <si>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</si>
  <si>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</si>
  <si>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</si>
  <si>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</si>
  <si>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</si>
  <si>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</si>
  <si>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</si>
  <si>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</si>
  <si>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</si>
  <si>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</si>
  <si>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</si>
  <si>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</si>
  <si>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</si>
  <si>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</si>
  <si>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</si>
  <si>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</si>
  <si>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</si>
  <si>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</si>
  <si>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</si>
  <si>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</si>
  <si>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</si>
  <si>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</si>
  <si>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</si>
  <si>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</si>
  <si>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</si>
  <si>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</si>
  <si>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</si>
  <si>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</si>
  <si>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</si>
  <si>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</si>
  <si>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</si>
  <si>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</si>
  <si>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</si>
  <si>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</si>
  <si>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</si>
  <si>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</si>
  <si>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</si>
  <si>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</si>
  <si>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</si>
  <si>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</si>
  <si>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</si>
  <si>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</si>
  <si>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</si>
  <si>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</si>
  <si>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</si>
  <si>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</si>
  <si>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</si>
  <si>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</si>
  <si>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</si>
  <si>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</si>
  <si>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</si>
  <si>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</si>
  <si>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</si>
  <si>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</si>
  <si>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</si>
  <si>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</si>
  <si>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</si>
  <si>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</si>
  <si>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</si>
  <si>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</si>
  <si>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</si>
  <si>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</si>
  <si>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</si>
  <si>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</si>
  <si>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</si>
  <si>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</si>
  <si>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</si>
  <si>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</si>
  <si>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</si>
  <si>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</si>
  <si>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</si>
  <si>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</si>
  <si>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</si>
  <si>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</si>
  <si>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</si>
  <si>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</si>
  <si>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</si>
  <si>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</si>
  <si>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</si>
  <si>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</si>
  <si>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</si>
  <si>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</si>
  <si>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</si>
  <si>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</si>
  <si>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</si>
  <si>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</si>
  <si>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</si>
  <si>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</si>
  <si>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</si>
  <si>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</si>
  <si>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</si>
  <si>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</si>
  <si>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</si>
  <si>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</si>
  <si>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</si>
  <si>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</si>
  <si>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</si>
  <si>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</si>
  <si>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</si>
  <si>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</si>
  <si>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</si>
  <si>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</si>
  <si>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</si>
  <si>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</si>
  <si>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</si>
  <si>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</si>
  <si>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</si>
  <si>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</si>
  <si>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</si>
  <si>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</si>
  <si>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</si>
  <si>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</si>
  <si>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</si>
  <si>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</si>
  <si>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</si>
  <si>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</si>
  <si>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</si>
  <si>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</si>
  <si>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</si>
  <si>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</si>
  <si>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</si>
  <si>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</si>
  <si>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</si>
  <si>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</si>
  <si>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</si>
  <si>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</si>
  <si>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</si>
  <si>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</si>
  <si>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</si>
  <si>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</si>
  <si>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</si>
  <si>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</si>
  <si>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</si>
  <si>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</si>
  <si>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</si>
  <si>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</si>
  <si>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</si>
  <si>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</si>
  <si>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</si>
  <si>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</si>
  <si>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</si>
  <si>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</si>
  <si>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</si>
  <si>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</si>
  <si>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</si>
  <si>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</si>
  <si>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</si>
  <si>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</si>
  <si>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</si>
  <si>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</si>
  <si>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</si>
  <si>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</si>
  <si>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</si>
  <si>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</si>
  <si>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</si>
  <si>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</si>
  <si>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</si>
  <si>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</si>
  <si>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</si>
  <si>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</si>
  <si>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</si>
  <si>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</si>
  <si>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</si>
  <si>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</si>
  <si>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</si>
  <si>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</si>
  <si>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</si>
  <si>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</si>
  <si>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</si>
  <si>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</si>
  <si>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</si>
  <si>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</si>
  <si>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</si>
  <si>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</si>
  <si>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</si>
  <si>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</si>
  <si>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</si>
  <si>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</si>
  <si>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</si>
  <si>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</si>
  <si>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</si>
  <si>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</si>
  <si>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</si>
  <si>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</si>
  <si>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</si>
  <si>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</si>
  <si>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</si>
  <si>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</si>
  <si>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</si>
  <si>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</si>
  <si>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</si>
  <si>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</si>
  <si>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</si>
  <si>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</si>
  <si>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</si>
  <si>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</si>
  <si>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</si>
  <si>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</si>
  <si>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</si>
  <si>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</si>
  <si>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</si>
  <si>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</si>
  <si>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</si>
  <si>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</si>
  <si>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</si>
  <si>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</si>
  <si>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</si>
  <si>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</si>
  <si>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</si>
  <si>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</si>
  <si>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</si>
  <si>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</si>
  <si>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</si>
  <si>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</si>
  <si>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</si>
  <si>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</si>
  <si>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</si>
  <si>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</si>
  <si>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</si>
  <si>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</si>
  <si>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</si>
  <si>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</si>
  <si>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</si>
  <si>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</si>
  <si>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</si>
  <si>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</si>
  <si>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</si>
  <si>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</si>
  <si>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</si>
  <si>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</si>
  <si>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</si>
  <si>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</si>
  <si>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</si>
  <si>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</si>
  <si>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</si>
  <si>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</si>
  <si>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</si>
  <si>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</si>
  <si>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</si>
  <si>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</si>
  <si>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</si>
  <si>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</si>
  <si>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</si>
  <si>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</si>
  <si>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</si>
  <si>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</si>
  <si>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</si>
  <si>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</si>
  <si>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</si>
  <si>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</si>
  <si>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</si>
  <si>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</si>
  <si>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</si>
  <si>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</si>
  <si>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</si>
  <si>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</si>
  <si>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</si>
  <si>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</si>
  <si>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</si>
  <si>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</si>
  <si>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</si>
  <si>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</si>
  <si>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</si>
  <si>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</si>
  <si>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</si>
  <si>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</si>
  <si>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</si>
  <si>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</si>
  <si>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</si>
  <si>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</si>
  <si>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</si>
  <si>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</si>
  <si>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</si>
  <si>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</si>
  <si>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</si>
  <si>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</si>
  <si>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</si>
  <si>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</si>
  <si>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</si>
  <si>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</si>
  <si>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</si>
  <si>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</si>
  <si>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</si>
  <si>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</si>
  <si>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</si>
  <si>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</si>
  <si>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</si>
  <si>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</si>
  <si>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</si>
  <si>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</si>
  <si>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</si>
  <si>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</si>
  <si>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</si>
  <si>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</si>
  <si>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</si>
  <si>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</si>
  <si>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</si>
  <si>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</si>
  <si>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</si>
  <si>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</si>
  <si>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</si>
  <si>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</si>
  <si>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</si>
  <si>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</si>
  <si>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</si>
  <si>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</si>
  <si>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</si>
  <si>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</si>
  <si>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</si>
  <si>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</si>
  <si>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</si>
  <si>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</si>
  <si>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</si>
  <si>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</si>
  <si>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</si>
  <si>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</si>
  <si>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</si>
  <si>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</si>
  <si>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</si>
  <si>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</si>
  <si>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</si>
  <si>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</si>
  <si>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</si>
  <si>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</si>
  <si>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</si>
  <si>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</si>
  <si>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</si>
  <si>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</si>
  <si>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</si>
  <si>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</si>
  <si>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</si>
  <si>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</si>
  <si>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</si>
  <si>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</si>
  <si>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</si>
  <si>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</si>
  <si>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</si>
  <si>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</si>
  <si>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</si>
  <si>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</si>
  <si>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</si>
  <si>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</si>
  <si>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</si>
  <si>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</si>
  <si>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</si>
  <si>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</si>
  <si>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</si>
  <si>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</si>
  <si>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</si>
  <si>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</si>
  <si>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</si>
  <si>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</si>
  <si>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</si>
  <si>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</si>
  <si>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</si>
  <si>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</si>
  <si>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</si>
  <si>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</si>
  <si>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</si>
  <si>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</si>
  <si>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</si>
  <si>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</si>
  <si>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</si>
  <si>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</si>
  <si>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</si>
  <si>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</si>
  <si>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</si>
  <si>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</si>
  <si>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</si>
  <si>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</si>
  <si>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</si>
  <si>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</si>
  <si>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</si>
  <si>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</si>
  <si>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</si>
  <si>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</si>
  <si>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</si>
  <si>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</si>
  <si>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</si>
  <si>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</si>
  <si>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</si>
  <si>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</si>
  <si>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</si>
  <si>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</si>
  <si>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</si>
  <si>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</si>
  <si>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</si>
  <si>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</si>
  <si>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</si>
  <si>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</si>
  <si>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</si>
  <si>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</si>
  <si>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</si>
  <si>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</si>
  <si>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</si>
  <si>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</si>
  <si>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</si>
  <si>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</si>
  <si>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</si>
  <si>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</si>
  <si>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</si>
  <si>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</si>
  <si>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</si>
  <si>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</si>
  <si>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</si>
  <si>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</si>
  <si>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</si>
  <si>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</si>
  <si>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</si>
  <si>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</si>
  <si>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</si>
  <si>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</si>
  <si>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</si>
  <si>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</si>
  <si>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</si>
  <si>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</si>
  <si>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</si>
  <si>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</si>
  <si>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</si>
  <si>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</si>
  <si>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</si>
  <si>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</si>
  <si>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</si>
  <si>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</si>
  <si>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</si>
  <si>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</si>
  <si>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</si>
  <si>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</si>
  <si>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</si>
  <si>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</si>
  <si>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</si>
  <si>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</si>
  <si>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</si>
  <si>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</si>
  <si>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</si>
  <si>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</si>
  <si>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</si>
  <si>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</si>
  <si>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</si>
  <si>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</si>
  <si>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</si>
  <si>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</si>
  <si>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</si>
  <si>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</si>
  <si>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</si>
  <si>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</si>
  <si>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</si>
  <si>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</si>
  <si>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</si>
  <si>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</si>
  <si>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</si>
  <si>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</si>
  <si>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</si>
  <si>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</si>
  <si>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</si>
  <si>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</si>
  <si>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</si>
  <si>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</si>
  <si>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</si>
  <si>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</si>
  <si>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</si>
  <si>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</si>
  <si>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</si>
  <si>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</si>
  <si>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</si>
  <si>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</si>
  <si>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</si>
  <si>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</si>
  <si>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</si>
  <si>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</si>
  <si>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</si>
  <si>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</si>
  <si>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</si>
  <si>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</si>
  <si>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</si>
  <si>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</si>
  <si>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</si>
  <si>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</si>
  <si>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</si>
  <si>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</si>
  <si>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</si>
  <si>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</si>
  <si>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</si>
  <si>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</si>
  <si>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</si>
  <si>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</si>
  <si>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</si>
  <si>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</si>
  <si>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</si>
  <si>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</si>
  <si>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</si>
  <si>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</si>
  <si>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</si>
  <si>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</si>
  <si>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</si>
  <si>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</si>
  <si>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</si>
  <si>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</si>
  <si>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</si>
  <si>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</si>
  <si>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</si>
  <si>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</si>
  <si>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</si>
  <si>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</si>
  <si>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</si>
  <si>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</si>
  <si>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</si>
  <si>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</si>
  <si>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</si>
  <si>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</si>
  <si>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</si>
  <si>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</si>
  <si>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</si>
  <si>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</si>
  <si>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</si>
  <si>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</si>
  <si>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</si>
  <si>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</si>
  <si>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</si>
  <si>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</si>
  <si>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</si>
  <si>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</si>
  <si>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</si>
  <si>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</si>
  <si>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</si>
  <si>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</si>
  <si>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</si>
  <si>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</si>
  <si>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</si>
  <si>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</si>
  <si>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</si>
  <si>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</si>
  <si>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</si>
  <si>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</si>
  <si>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</si>
  <si>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</si>
  <si>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</si>
  <si>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</si>
  <si>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</si>
  <si>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</si>
  <si>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</si>
  <si>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</si>
  <si>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</si>
  <si>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</si>
  <si>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</si>
  <si>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</si>
  <si>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</si>
  <si>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</si>
  <si>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</si>
  <si>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</si>
  <si>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</si>
  <si>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</si>
  <si>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</si>
  <si>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</si>
  <si>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</si>
  <si>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</si>
  <si>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</si>
  <si>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</si>
  <si>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</si>
  <si>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</si>
  <si>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</si>
  <si>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</si>
  <si>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</si>
  <si>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</si>
  <si>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</si>
  <si>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</si>
  <si>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</si>
  <si>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</si>
  <si>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</si>
  <si>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</si>
  <si>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</si>
  <si>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</si>
  <si>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</si>
  <si>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</si>
  <si>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</si>
  <si>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</si>
  <si>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</si>
  <si>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</si>
  <si>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</si>
  <si>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</si>
  <si>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</si>
  <si>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</si>
  <si>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</si>
  <si>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</si>
  <si>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</si>
  <si>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</si>
  <si>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</si>
  <si>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</si>
  <si>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</si>
  <si>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</si>
  <si>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</si>
  <si>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</si>
  <si>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</si>
  <si>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</si>
  <si>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</si>
  <si>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</si>
  <si>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</si>
  <si>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</si>
  <si>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</si>
  <si>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</si>
  <si>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</si>
  <si>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</si>
  <si>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</si>
  <si>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</si>
  <si>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</si>
  <si>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</si>
  <si>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</si>
  <si>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</si>
  <si>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</si>
  <si>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</si>
  <si>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</si>
  <si>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</si>
  <si>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</si>
  <si>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</si>
  <si>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</si>
  <si>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</si>
  <si>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</si>
  <si>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</si>
  <si>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</si>
  <si>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</si>
  <si>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</si>
  <si>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</si>
  <si>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</si>
  <si>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</si>
  <si>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</si>
  <si>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</si>
  <si>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</si>
  <si>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</si>
  <si>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</si>
  <si>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</si>
  <si>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</si>
  <si>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</si>
  <si>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</si>
  <si>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</si>
  <si>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</si>
  <si>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</si>
  <si>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</si>
  <si>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</si>
  <si>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</si>
  <si>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</si>
  <si>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</si>
  <si>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</si>
  <si>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</si>
  <si>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</si>
  <si>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</si>
  <si>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</si>
  <si>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</si>
  <si>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</si>
  <si>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</si>
  <si>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</si>
  <si>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</si>
  <si>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</si>
  <si>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</si>
  <si>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</si>
  <si>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</si>
  <si>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</si>
  <si>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</si>
  <si>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</si>
  <si>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</si>
  <si>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</si>
  <si>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</si>
  <si>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</si>
  <si>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</si>
  <si>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</si>
  <si>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</si>
  <si>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</si>
  <si>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</si>
  <si>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</si>
  <si>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</si>
  <si>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</si>
  <si>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</si>
  <si>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</si>
  <si>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</si>
  <si>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</si>
  <si>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</si>
  <si>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</si>
  <si>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</si>
  <si>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</si>
  <si>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</si>
  <si>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</si>
  <si>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</si>
  <si>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</si>
  <si>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</si>
  <si>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</si>
  <si>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</si>
  <si>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</si>
  <si>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</si>
  <si>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</si>
  <si>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</si>
  <si>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</si>
  <si>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</si>
  <si>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</si>
  <si>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</si>
  <si>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</si>
  <si>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</si>
  <si>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</si>
  <si>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</si>
  <si>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</si>
  <si>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</si>
  <si>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</si>
  <si>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</si>
  <si>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</si>
  <si>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</si>
  <si>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</si>
  <si>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</si>
  <si>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</si>
  <si>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</si>
  <si>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</si>
  <si>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</si>
  <si>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</si>
  <si>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</si>
  <si>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</si>
  <si>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</si>
  <si>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</si>
  <si>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</si>
  <si>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</si>
  <si>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</si>
  <si>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</si>
  <si>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</si>
  <si>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</si>
  <si>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</si>
  <si>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</si>
  <si>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</si>
  <si>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</si>
  <si>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</si>
  <si>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</si>
  <si>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</si>
  <si>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</si>
  <si>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</si>
  <si>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</si>
  <si>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</si>
  <si>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</si>
  <si>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</si>
  <si>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</si>
  <si>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</si>
  <si>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</si>
  <si>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</si>
  <si>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</si>
  <si>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</si>
  <si>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</si>
  <si>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</si>
  <si>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</si>
  <si>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</si>
  <si>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</si>
  <si>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</si>
  <si>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</si>
  <si>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</si>
  <si>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</si>
  <si>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</si>
  <si>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</si>
  <si>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</si>
  <si>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</si>
  <si>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</si>
  <si>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</si>
  <si>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</si>
  <si>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</si>
  <si>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</si>
  <si>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</si>
  <si>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</si>
  <si>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</si>
  <si>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</si>
  <si>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</si>
  <si>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</si>
  <si>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</si>
  <si>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</si>
  <si>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</si>
  <si>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</si>
  <si>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</si>
  <si>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</si>
  <si>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</si>
  <si>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</si>
  <si>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</si>
  <si>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</si>
  <si>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</si>
  <si>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</si>
  <si>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</si>
  <si>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</si>
  <si>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</si>
  <si>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</si>
  <si>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</si>
  <si>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</si>
  <si>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</si>
  <si>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</si>
  <si>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</si>
  <si>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</si>
  <si>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</si>
  <si>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</si>
  <si>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</si>
  <si>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</si>
  <si>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</si>
  <si>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</si>
  <si>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</si>
  <si>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</si>
  <si>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</si>
  <si>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</si>
  <si>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</si>
  <si>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</si>
  <si>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</si>
  <si>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</si>
  <si>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</si>
  <si>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</si>
  <si>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</si>
  <si>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</si>
  <si>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</si>
  <si>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</si>
  <si>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</si>
  <si>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</si>
  <si>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</si>
  <si>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</si>
  <si>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</si>
  <si>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</si>
  <si>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</si>
  <si>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</si>
  <si>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</si>
  <si>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</si>
  <si>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</si>
  <si>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</si>
  <si>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</si>
  <si>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</si>
  <si>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</si>
  <si>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</si>
  <si>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</si>
  <si>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</si>
  <si>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</si>
  <si>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</si>
  <si>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</si>
  <si>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</si>
  <si>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</si>
  <si>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</si>
  <si>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</si>
  <si>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</si>
  <si>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</si>
  <si>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</si>
  <si>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</si>
  <si>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</si>
  <si>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</si>
  <si>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</si>
  <si>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</si>
  <si>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</si>
  <si>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</si>
  <si>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</si>
  <si>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</si>
  <si>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</si>
  <si>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</si>
  <si>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</si>
  <si>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</si>
  <si>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</si>
  <si>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</si>
  <si>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</si>
  <si>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</si>
  <si>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</si>
  <si>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</si>
  <si>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</si>
  <si>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</si>
  <si>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</si>
  <si>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</si>
  <si>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</si>
  <si>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</si>
  <si>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</si>
  <si>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</si>
  <si>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</si>
  <si>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</si>
  <si>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</si>
  <si>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</si>
  <si>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</si>
  <si>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</si>
  <si>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</si>
  <si>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</si>
  <si>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</si>
  <si>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</si>
  <si>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</si>
  <si>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</si>
  <si>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</si>
  <si>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</si>
  <si>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</si>
  <si>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</si>
  <si>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</si>
  <si>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</si>
  <si>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</si>
  <si>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</si>
  <si>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</si>
  <si>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</si>
  <si>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</si>
  <si>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</si>
  <si>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</si>
  <si>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</si>
  <si>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</si>
  <si>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</si>
  <si>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</si>
  <si>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</si>
  <si>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</si>
  <si>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</si>
  <si>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</si>
  <si>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</si>
  <si>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</si>
  <si>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</si>
  <si>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</si>
  <si>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</si>
  <si>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</si>
  <si>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</si>
  <si>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</si>
  <si>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</si>
  <si>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</si>
  <si>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</si>
  <si>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</si>
  <si>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</si>
  <si>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</si>
  <si>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</si>
  <si>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</si>
  <si>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</si>
  <si>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</si>
  <si>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</si>
  <si>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</si>
  <si>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</si>
  <si>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</si>
  <si>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</si>
  <si>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</si>
  <si>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</si>
  <si>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</si>
  <si>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</si>
  <si>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</si>
  <si>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</si>
  <si>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</si>
  <si>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</si>
  <si>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</si>
  <si>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</si>
  <si>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</si>
  <si>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</si>
  <si>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</si>
  <si>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</si>
  <si>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</si>
  <si>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</si>
  <si>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</si>
  <si>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</si>
  <si>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</si>
  <si>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</si>
  <si>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</si>
  <si>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</si>
  <si>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</si>
  <si>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</si>
  <si>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</si>
  <si>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</si>
  <si>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</si>
  <si>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</si>
  <si>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</si>
  <si>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</si>
  <si>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</si>
  <si>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</si>
  <si>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</si>
  <si>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</si>
  <si>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</si>
  <si>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</si>
  <si>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</si>
  <si>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</si>
  <si>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</si>
  <si>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</si>
  <si>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</si>
  <si>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</si>
  <si>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</si>
  <si>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</si>
  <si>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</si>
  <si>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</si>
  <si>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</si>
  <si>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</si>
  <si>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</si>
  <si>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</si>
  <si>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</si>
  <si>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</si>
  <si>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</si>
  <si>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</si>
  <si>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</si>
  <si>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</si>
  <si>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</si>
  <si>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</si>
  <si>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</si>
  <si>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</si>
  <si>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</si>
  <si>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</si>
  <si>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</si>
  <si>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</si>
  <si>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</si>
  <si>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</si>
  <si>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</si>
  <si>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</si>
  <si>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</si>
  <si>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</si>
  <si>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</si>
  <si>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</si>
  <si>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</si>
  <si>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</si>
  <si>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</si>
  <si>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</si>
  <si>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</si>
  <si>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</si>
  <si>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</si>
  <si>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</si>
  <si>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</si>
  <si>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</si>
  <si>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</si>
  <si>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</si>
  <si>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</si>
  <si>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</si>
  <si>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</si>
  <si>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</si>
  <si>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</si>
  <si>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</si>
  <si>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</si>
  <si>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</si>
  <si>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</si>
  <si>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</si>
  <si>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</si>
  <si>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</si>
  <si>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</si>
  <si>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</si>
  <si>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</si>
  <si>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</si>
  <si>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</si>
  <si>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</si>
  <si>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</si>
  <si>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</si>
  <si>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</si>
  <si>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</si>
  <si>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</si>
  <si>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</si>
  <si>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</si>
  <si>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</si>
  <si>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</si>
  <si>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</si>
  <si>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</si>
  <si>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</si>
  <si>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</si>
  <si>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</si>
  <si>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</si>
  <si>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</si>
  <si>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</si>
  <si>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</si>
  <si>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</si>
  <si>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</si>
  <si>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</si>
  <si>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</si>
  <si>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</si>
  <si>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</si>
  <si>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</si>
  <si>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</si>
  <si>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</si>
  <si>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</si>
  <si>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</si>
  <si>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</si>
  <si>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</si>
  <si>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</si>
  <si>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</si>
  <si>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</si>
  <si>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</si>
  <si>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</si>
  <si>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</si>
  <si>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</si>
  <si>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</si>
  <si>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</si>
  <si>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</si>
  <si>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</si>
  <si>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</si>
  <si>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</si>
  <si>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</si>
  <si>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</si>
  <si>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</si>
  <si>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</si>
  <si>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</si>
  <si>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</si>
  <si>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</si>
  <si>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</si>
  <si>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</si>
  <si>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</si>
  <si>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</si>
  <si>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</si>
  <si>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</si>
  <si>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</si>
  <si>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</si>
  <si>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</si>
  <si>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</si>
  <si>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</si>
  <si>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</si>
  <si>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</si>
  <si>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</si>
  <si>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</si>
  <si>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</si>
  <si>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</si>
  <si>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</si>
  <si>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</si>
  <si>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</si>
  <si>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</si>
  <si>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</si>
  <si>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</si>
  <si>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</si>
  <si>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</si>
  <si>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</si>
  <si>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</si>
  <si>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</si>
  <si>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</si>
  <si>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</si>
  <si>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</si>
  <si>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</si>
  <si>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</si>
  <si>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</si>
  <si>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</si>
  <si>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</si>
  <si>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</si>
  <si>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</si>
  <si>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</si>
  <si>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</si>
  <si>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</si>
  <si>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</si>
  <si>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</si>
  <si>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</si>
  <si>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</si>
  <si>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</si>
  <si>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</si>
  <si>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</si>
  <si>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</si>
  <si>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</si>
  <si>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</si>
  <si>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</si>
  <si>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</si>
  <si>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</si>
  <si>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</si>
  <si>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</si>
  <si>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</si>
  <si>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</si>
  <si>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</si>
  <si>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</si>
  <si>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</si>
  <si>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</si>
  <si>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</si>
  <si>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</si>
  <si>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</si>
  <si>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</si>
  <si>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</si>
  <si>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</si>
  <si>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</si>
  <si>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</si>
  <si>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</si>
  <si>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</si>
  <si>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</si>
  <si>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</si>
  <si>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</si>
  <si>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</si>
  <si>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</si>
  <si>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</si>
  <si>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</si>
  <si>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</si>
  <si>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</si>
  <si>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</si>
  <si>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</si>
  <si>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</si>
  <si>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</si>
  <si>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</si>
  <si>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</si>
  <si>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</si>
  <si>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</si>
  <si>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</si>
  <si>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</si>
  <si>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</si>
  <si>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</si>
  <si>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</si>
  <si>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</si>
  <si>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</si>
  <si>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</si>
  <si>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</si>
  <si>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</si>
  <si>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</si>
  <si>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</si>
  <si>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</si>
  <si>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</si>
  <si>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</si>
  <si>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</si>
  <si>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</si>
  <si>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</si>
  <si>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</si>
  <si>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</si>
  <si>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</si>
  <si>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</si>
  <si>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</si>
  <si>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</si>
  <si>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</si>
  <si>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</si>
  <si>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</si>
  <si>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</si>
  <si>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</si>
  <si>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</si>
  <si>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</si>
  <si>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</si>
  <si>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</si>
  <si>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</si>
  <si>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</si>
  <si>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</si>
  <si>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</si>
  <si>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</si>
  <si>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</si>
  <si>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</si>
  <si>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</si>
  <si>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</si>
  <si>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</si>
  <si>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</si>
  <si>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</si>
  <si>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</si>
  <si>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</si>
  <si>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</si>
  <si>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</si>
  <si>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</si>
  <si>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</si>
  <si>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</si>
  <si>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</si>
  <si>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</si>
  <si>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</si>
  <si>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</si>
  <si>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</si>
  <si>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</si>
  <si>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</si>
  <si>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</si>
  <si>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</si>
  <si>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</si>
  <si>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</si>
  <si>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</si>
  <si>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</si>
  <si>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</si>
  <si>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</si>
  <si>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</si>
  <si>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</si>
  <si>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</si>
  <si>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</si>
  <si>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</si>
  <si>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</si>
  <si>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</si>
  <si>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</si>
  <si>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</si>
  <si>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</si>
  <si>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</si>
  <si>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</si>
  <si>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</si>
  <si>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</si>
  <si>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</si>
  <si>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</si>
  <si>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</si>
  <si>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</si>
  <si>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</si>
  <si>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</si>
  <si>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</si>
  <si>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</si>
  <si>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</si>
  <si>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</si>
  <si>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</si>
  <si>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</si>
  <si>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</si>
  <si>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</si>
  <si>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</si>
  <si>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</si>
  <si>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</si>
  <si>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</si>
  <si>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</si>
  <si>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</si>
  <si>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</si>
  <si>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</si>
  <si>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</si>
  <si>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</si>
  <si>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</si>
  <si>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</si>
  <si>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</si>
  <si>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</si>
  <si>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</si>
  <si>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</si>
  <si>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</si>
  <si>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</si>
  <si>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</si>
  <si>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</si>
  <si>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</si>
  <si>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</si>
  <si>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</si>
  <si>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</si>
  <si>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</si>
  <si>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</si>
  <si>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</si>
  <si>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</si>
  <si>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</si>
  <si>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</si>
  <si>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</si>
  <si>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</si>
  <si>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</si>
  <si>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</si>
  <si>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</si>
  <si>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</si>
  <si>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</si>
  <si>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</si>
  <si>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</si>
  <si>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</si>
  <si>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</si>
  <si>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</si>
  <si>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</si>
  <si>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</si>
  <si>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</si>
  <si>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</si>
  <si>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</si>
  <si>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</si>
  <si>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</si>
  <si>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</si>
  <si>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</si>
  <si>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</si>
  <si>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</si>
  <si>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</si>
  <si>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</si>
  <si>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</si>
  <si>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</si>
  <si>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</si>
  <si>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</si>
  <si>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</si>
  <si>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</si>
  <si>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</si>
  <si>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</si>
  <si>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</si>
  <si>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</si>
  <si>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</si>
  <si>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</si>
  <si>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</si>
  <si>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</si>
  <si>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</si>
  <si>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</si>
  <si>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</si>
  <si>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</si>
  <si>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</si>
  <si>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</si>
  <si>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</si>
  <si>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</si>
  <si>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</si>
  <si>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</si>
  <si>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</si>
  <si>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</si>
  <si>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</si>
  <si>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</si>
  <si>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</si>
  <si>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</si>
  <si>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</si>
  <si>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</si>
  <si>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</si>
  <si>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</si>
  <si>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</si>
  <si>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</si>
  <si>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</si>
  <si>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</si>
  <si>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</si>
  <si>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</si>
  <si>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</si>
  <si>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</si>
  <si>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</si>
  <si>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</si>
  <si>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</si>
  <si>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</si>
  <si>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</si>
  <si>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</si>
  <si>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</si>
  <si>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</si>
  <si>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</si>
  <si>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</si>
  <si>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</si>
  <si>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</si>
  <si>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</si>
  <si>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</si>
  <si>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</si>
  <si>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</si>
  <si>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</si>
  <si>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</si>
  <si>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</si>
  <si>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</si>
  <si>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</si>
  <si>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</si>
  <si>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</si>
  <si>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</si>
  <si>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</si>
  <si>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</si>
  <si>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</si>
  <si>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</si>
  <si>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</si>
  <si>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</si>
  <si>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</si>
  <si>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</si>
  <si>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</si>
  <si>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</si>
  <si>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</si>
  <si>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</si>
  <si>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</si>
  <si>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</si>
  <si>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</si>
  <si>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</si>
  <si>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</si>
  <si>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</si>
  <si>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</si>
  <si>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</si>
  <si>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</si>
  <si>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</si>
  <si>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</si>
  <si>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</si>
  <si>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</si>
  <si>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</si>
  <si>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</si>
  <si>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</si>
  <si>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</si>
  <si>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</si>
  <si>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</si>
  <si>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</si>
  <si>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</si>
  <si>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</si>
  <si>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</si>
  <si>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</si>
  <si>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</si>
  <si>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</si>
  <si>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</si>
  <si>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</si>
  <si>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</si>
  <si>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</si>
  <si>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</si>
  <si>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</si>
  <si>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</si>
  <si>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</si>
  <si>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</si>
  <si>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</si>
  <si>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</si>
  <si>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</si>
  <si>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</si>
  <si>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</si>
  <si>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</si>
  <si>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</si>
  <si>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</si>
  <si>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</si>
  <si>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</si>
  <si>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</si>
  <si>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</si>
  <si>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</si>
  <si>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</si>
  <si>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</si>
  <si>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</si>
  <si>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</si>
  <si>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</si>
  <si>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</si>
  <si>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</si>
  <si>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</si>
  <si>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</si>
  <si>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</si>
  <si>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</si>
  <si>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</si>
  <si>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</si>
  <si>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</si>
  <si>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</si>
  <si>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</si>
  <si>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</si>
  <si>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</si>
  <si>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</si>
  <si>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</si>
  <si>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</si>
  <si>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</si>
  <si>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</si>
  <si>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</si>
  <si>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</si>
  <si>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</si>
  <si>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</si>
  <si>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</si>
  <si>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</si>
  <si>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</si>
  <si>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</si>
  <si>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</si>
  <si>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</si>
  <si>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</si>
  <si>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</si>
  <si>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</si>
  <si>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</si>
  <si>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</si>
  <si>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</si>
  <si>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</si>
  <si>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</si>
  <si>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</si>
  <si>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</si>
  <si>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</si>
  <si>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</si>
  <si>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</si>
  <si>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</si>
  <si>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</si>
  <si>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</si>
  <si>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</si>
  <si>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</si>
  <si>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</si>
  <si>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</si>
  <si>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</si>
  <si>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</si>
  <si>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</si>
  <si>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</si>
  <si>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</si>
  <si>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</si>
  <si>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</si>
  <si>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</si>
  <si>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</si>
  <si>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</si>
  <si>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</si>
  <si>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</si>
  <si>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</si>
  <si>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</si>
  <si>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</si>
  <si>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</si>
  <si>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</si>
  <si>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</si>
  <si>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</si>
  <si>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</si>
  <si>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</si>
  <si>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</si>
  <si>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</si>
  <si>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</si>
  <si>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</si>
  <si>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</si>
  <si>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</si>
  <si>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</si>
  <si>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</si>
  <si>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</si>
  <si>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</si>
  <si>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</si>
  <si>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</si>
  <si>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</si>
  <si>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</si>
  <si>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</si>
  <si>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</si>
  <si>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</si>
  <si>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</si>
  <si>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</si>
  <si>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</si>
  <si>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</si>
  <si>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</si>
  <si>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</si>
  <si>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</si>
  <si>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</si>
  <si>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</si>
  <si>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</si>
  <si>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</si>
  <si>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</si>
  <si>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</si>
  <si>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</si>
  <si>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</si>
  <si>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</si>
  <si>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</si>
  <si>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</si>
  <si>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</si>
  <si>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</si>
  <si>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</si>
  <si>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</si>
  <si>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</si>
  <si>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</si>
  <si>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</si>
  <si>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</si>
  <si>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</si>
  <si>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</si>
  <si>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</si>
  <si>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</si>
  <si>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</si>
  <si>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</si>
  <si>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</si>
  <si>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</si>
  <si>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</si>
  <si>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</si>
  <si>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</si>
  <si>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</si>
  <si>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</si>
  <si>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</si>
  <si>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</si>
  <si>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</si>
  <si>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</si>
  <si>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</si>
  <si>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</si>
  <si>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</si>
  <si>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</si>
  <si>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</si>
  <si>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</si>
  <si>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</si>
  <si>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</si>
  <si>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</si>
  <si>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</si>
  <si>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</si>
  <si>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</si>
  <si>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</si>
  <si>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</si>
  <si>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</si>
  <si>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</si>
  <si>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</si>
  <si>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</si>
  <si>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</si>
  <si>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</si>
  <si>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</si>
  <si>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</si>
  <si>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</si>
  <si>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</si>
  <si>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</si>
  <si>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</si>
  <si>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</si>
  <si>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</si>
  <si>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</si>
  <si>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</si>
  <si>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</si>
  <si>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</si>
  <si>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</si>
  <si>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</si>
  <si>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</si>
  <si>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</si>
  <si>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</si>
  <si>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</si>
  <si>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</si>
  <si>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</si>
  <si>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</si>
  <si>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</si>
  <si>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</si>
  <si>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</si>
  <si>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</si>
  <si>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</si>
  <si>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</si>
  <si>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</si>
  <si>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</si>
  <si>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</si>
  <si>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</si>
  <si>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</si>
  <si>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</si>
  <si>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</si>
  <si>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</si>
  <si>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</si>
  <si>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</si>
  <si>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</si>
  <si>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</si>
  <si>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</si>
  <si>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</si>
  <si>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</si>
  <si>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</si>
  <si>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</si>
  <si>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</si>
  <si>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</si>
  <si>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</si>
  <si>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</si>
  <si>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</si>
  <si>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</si>
  <si>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</si>
  <si>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</si>
  <si>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</si>
  <si>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</si>
  <si>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</si>
  <si>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</si>
  <si>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</si>
  <si>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</si>
  <si>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</si>
  <si>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</si>
  <si>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</si>
  <si>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</si>
  <si>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</si>
  <si>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</si>
  <si>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</si>
  <si>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</si>
  <si>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</si>
  <si>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</si>
  <si>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</si>
  <si>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</si>
  <si>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</si>
  <si>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</si>
  <si>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</si>
  <si>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</si>
  <si>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</si>
  <si>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</si>
  <si>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</si>
  <si>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</si>
  <si>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</si>
  <si>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</si>
  <si>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</si>
  <si>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</si>
  <si>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</si>
  <si>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</si>
  <si>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</si>
  <si>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</si>
  <si>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</si>
  <si>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</si>
  <si>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</si>
  <si>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</si>
  <si>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</si>
  <si>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</si>
  <si>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</si>
  <si>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</si>
  <si>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</si>
  <si>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</si>
  <si>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</si>
  <si>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</si>
  <si>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</si>
  <si>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</si>
  <si>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</si>
  <si>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</si>
  <si>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</si>
  <si>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</si>
  <si>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</si>
  <si>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</si>
  <si>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</si>
  <si>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</si>
  <si>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</si>
  <si>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</si>
  <si>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</si>
  <si>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</si>
  <si>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</si>
  <si>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</si>
  <si>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</si>
  <si>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</si>
  <si>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</si>
  <si>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</si>
  <si>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</si>
  <si>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</si>
  <si>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</si>
  <si>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</si>
  <si>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</si>
  <si>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</si>
  <si>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</si>
  <si>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</si>
  <si>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</si>
  <si>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</si>
  <si>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</si>
  <si>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</si>
  <si>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</si>
  <si>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</si>
  <si>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</si>
  <si>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</si>
  <si>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</si>
  <si>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</si>
  <si>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</si>
  <si>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</si>
  <si>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</si>
  <si>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</si>
  <si>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</si>
  <si>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</si>
  <si>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</si>
  <si>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</si>
  <si>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</si>
  <si>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</si>
  <si>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</si>
  <si>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</si>
  <si>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</si>
  <si>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</si>
  <si>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</si>
  <si>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</si>
  <si>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</si>
  <si>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</si>
  <si>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</si>
  <si>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</si>
  <si>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</si>
  <si>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</si>
  <si>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</si>
  <si>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</si>
  <si>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</si>
  <si>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</si>
  <si>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</si>
  <si>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</si>
  <si>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</si>
  <si>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</si>
  <si>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</si>
  <si>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</si>
  <si>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</si>
  <si>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</si>
  <si>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</si>
  <si>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</si>
  <si>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</si>
  <si>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</si>
  <si>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</si>
  <si>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</si>
  <si>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</si>
  <si>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</si>
  <si>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</si>
  <si>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</si>
  <si>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</si>
  <si>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</si>
  <si>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</si>
  <si>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</si>
  <si>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</si>
  <si>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</si>
  <si>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</si>
  <si>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</si>
  <si>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</si>
  <si>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</si>
  <si>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</si>
  <si>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</si>
  <si>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</si>
  <si>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</si>
  <si>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</si>
  <si>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</si>
  <si>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</si>
  <si>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</si>
  <si>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</si>
  <si>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</si>
  <si>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</si>
  <si>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</si>
  <si>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</si>
  <si>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</si>
  <si>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</si>
  <si>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</si>
  <si>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</si>
  <si>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</si>
  <si>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</si>
  <si>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</si>
  <si>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</si>
  <si>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</si>
  <si>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</si>
  <si>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</si>
  <si>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</si>
  <si>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</si>
  <si>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</si>
  <si>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</si>
  <si>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</si>
  <si>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</si>
  <si>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</si>
  <si>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</si>
  <si>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</si>
  <si>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</si>
  <si>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</si>
  <si>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</si>
  <si>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</si>
  <si>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</si>
  <si>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</si>
  <si>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</si>
  <si>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</si>
  <si>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</si>
  <si>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</si>
  <si>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</si>
  <si>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</si>
  <si>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</si>
  <si>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</si>
  <si>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</si>
  <si>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</si>
  <si>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</si>
  <si>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</si>
  <si>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</si>
  <si>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</si>
  <si>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</si>
  <si>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</si>
  <si>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</si>
  <si>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</si>
  <si>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</si>
  <si>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</si>
  <si>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</si>
  <si>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</si>
  <si>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</si>
  <si>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</si>
  <si>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</si>
  <si>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</si>
  <si>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</si>
  <si>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</si>
  <si>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</si>
  <si>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</si>
  <si>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</si>
  <si>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</si>
  <si>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</si>
  <si>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</si>
  <si>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</si>
  <si>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</si>
  <si>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</si>
  <si>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</si>
  <si>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</si>
  <si>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</si>
  <si>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</si>
  <si>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</si>
  <si>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</si>
  <si>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</si>
  <si>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</si>
  <si>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</si>
  <si>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</si>
  <si>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</si>
  <si>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</si>
  <si>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</si>
  <si>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</si>
  <si>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</si>
  <si>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</si>
  <si>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</si>
  <si>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</si>
  <si>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</si>
  <si>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</si>
  <si>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</si>
  <si>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</si>
  <si>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</si>
  <si>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</si>
  <si>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</si>
  <si>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</si>
  <si>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</si>
  <si>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</si>
  <si>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</si>
  <si>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</si>
  <si>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</si>
  <si>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</si>
  <si>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</si>
  <si>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</si>
  <si>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</si>
  <si>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</si>
  <si>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</si>
  <si>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</si>
  <si>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</si>
  <si>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</si>
  <si>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</si>
  <si>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</si>
  <si>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</si>
  <si>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</si>
  <si>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</si>
  <si>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</si>
  <si>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</si>
  <si>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</si>
  <si>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</si>
  <si>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</si>
  <si>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</si>
  <si>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</si>
  <si>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</si>
  <si>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</si>
  <si>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</si>
  <si>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</si>
  <si>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</si>
  <si>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</si>
  <si>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</si>
  <si>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</si>
  <si>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</si>
  <si>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</si>
  <si>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</si>
  <si>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</si>
  <si>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</si>
  <si>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</si>
  <si>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</si>
  <si>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</si>
  <si>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</si>
  <si>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</si>
  <si>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</si>
  <si>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</si>
  <si>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</si>
  <si>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</si>
  <si>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</si>
  <si>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</si>
  <si>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</si>
  <si>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</si>
  <si>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</si>
  <si>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</si>
  <si>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</si>
  <si>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</si>
  <si>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</si>
  <si>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</si>
  <si>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</si>
  <si>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</si>
  <si>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</si>
  <si>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</si>
  <si>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</si>
  <si>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</si>
  <si>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</si>
  <si>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</si>
  <si>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</si>
  <si>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</si>
  <si>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</si>
  <si>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</si>
  <si>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</si>
  <si>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</si>
  <si>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</si>
  <si>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</si>
  <si>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</si>
  <si>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</si>
  <si>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</si>
  <si>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</si>
  <si>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</si>
  <si>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</si>
  <si>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</si>
  <si>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</si>
  <si>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</si>
  <si>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</si>
  <si>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</si>
  <si>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</si>
  <si>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</si>
  <si>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</si>
  <si>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</si>
  <si>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</si>
  <si>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</si>
  <si>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</si>
  <si>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</si>
  <si>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</si>
  <si>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</si>
  <si>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</si>
  <si>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</si>
  <si>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</si>
  <si>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</si>
  <si>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</si>
  <si>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</si>
  <si>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</si>
  <si>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</si>
  <si>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</si>
  <si>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</si>
  <si>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</si>
  <si>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</si>
  <si>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</si>
  <si>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</si>
  <si>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</si>
  <si>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</si>
  <si>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</si>
  <si>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</si>
  <si>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</si>
  <si>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</si>
  <si>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</si>
  <si>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</si>
  <si>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</si>
  <si>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</si>
  <si>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</si>
  <si>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</si>
  <si>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</si>
  <si>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</si>
  <si>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</si>
  <si>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</si>
  <si>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</si>
  <si>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</si>
  <si>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</si>
  <si>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</si>
  <si>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</si>
  <si>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</si>
  <si>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</si>
  <si>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</si>
  <si>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</si>
  <si>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</si>
  <si>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</si>
  <si>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</si>
  <si>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</si>
  <si>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</si>
  <si>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</si>
  <si>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</si>
  <si>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</si>
  <si>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</si>
  <si>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</si>
  <si>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</si>
  <si>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</si>
  <si>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</si>
  <si>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</si>
  <si>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</si>
  <si>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</si>
  <si>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</si>
  <si>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</si>
  <si>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</si>
  <si>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</si>
  <si>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</si>
  <si>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</si>
  <si>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</si>
  <si>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</si>
  <si>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</si>
  <si>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</si>
  <si>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</si>
  <si>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</si>
  <si>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</si>
  <si>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</si>
  <si>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</si>
  <si>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</si>
  <si>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</si>
  <si>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</si>
  <si>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</si>
  <si>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</si>
  <si>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</si>
  <si>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</si>
  <si>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</si>
  <si>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</si>
  <si>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</si>
  <si>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</si>
  <si>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</si>
  <si>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</si>
  <si>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</si>
  <si>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</si>
  <si>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</si>
  <si>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</si>
  <si>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</si>
  <si>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</si>
  <si>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</si>
  <si>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</si>
  <si>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</si>
  <si>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</si>
  <si>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</si>
  <si>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</si>
  <si>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</si>
  <si>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</si>
  <si>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</si>
  <si>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</si>
  <si>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</si>
  <si>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</si>
  <si>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</si>
  <si>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</si>
  <si>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</si>
  <si>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</si>
  <si>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</si>
  <si>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</si>
  <si>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</si>
  <si>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</si>
  <si>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</si>
  <si>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</si>
  <si>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</si>
  <si>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</si>
  <si>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</si>
  <si>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</si>
  <si>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</si>
  <si>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</si>
  <si>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</si>
  <si>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</si>
  <si>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</si>
  <si>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</si>
  <si>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</si>
  <si>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</si>
  <si>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</si>
  <si>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</si>
  <si>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</si>
  <si>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</si>
  <si>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</si>
  <si>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</si>
  <si>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</si>
  <si>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</si>
  <si>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</si>
  <si>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</si>
  <si>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</si>
  <si>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</si>
  <si>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</si>
  <si>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</si>
  <si>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</si>
  <si>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</si>
  <si>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</si>
  <si>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</si>
  <si>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</si>
  <si>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</si>
  <si>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</si>
  <si>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</si>
  <si>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</si>
  <si>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</si>
  <si>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</si>
  <si>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</si>
  <si>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</si>
  <si>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</si>
  <si>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</si>
  <si>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</si>
  <si>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</si>
  <si>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</si>
  <si>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</si>
  <si>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</si>
  <si>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</si>
  <si>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</si>
  <si>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</si>
  <si>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</si>
  <si>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</si>
  <si>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</si>
  <si>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</si>
  <si>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</si>
  <si>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</si>
  <si>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</si>
  <si>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</si>
  <si>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</si>
  <si>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</si>
  <si>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</si>
  <si>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</si>
  <si>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</si>
  <si>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</si>
  <si>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</si>
  <si>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</si>
  <si>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</si>
  <si>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</si>
  <si>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</si>
  <si>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</si>
  <si>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</si>
  <si>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</si>
  <si>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</si>
  <si>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</si>
  <si>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</si>
  <si>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</si>
  <si>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</si>
  <si>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</si>
  <si>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</si>
  <si>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</si>
  <si>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</si>
  <si>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</si>
  <si>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</si>
  <si>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</si>
  <si>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</si>
  <si>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</si>
  <si>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</si>
  <si>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</si>
  <si>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</si>
  <si>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</si>
  <si>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</si>
  <si>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</si>
  <si>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</si>
  <si>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</si>
  <si>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</si>
  <si>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</si>
  <si>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</si>
  <si>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</si>
  <si>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</si>
  <si>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</si>
  <si>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</si>
  <si>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</si>
  <si>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</si>
  <si>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</si>
  <si>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</si>
  <si>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</si>
  <si>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</si>
  <si>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</si>
  <si>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</si>
  <si>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</si>
  <si>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</si>
  <si>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</si>
  <si>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</si>
  <si>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</si>
  <si>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</si>
  <si>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</si>
  <si>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</si>
  <si>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</si>
  <si>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</si>
  <si>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</si>
  <si>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</si>
  <si>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</si>
  <si>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</si>
  <si>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</si>
  <si>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</si>
  <si>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</si>
  <si>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</si>
  <si>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</si>
  <si>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</si>
  <si>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</si>
  <si>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</si>
  <si>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</si>
  <si>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</si>
  <si>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</si>
  <si>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</si>
  <si>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</si>
  <si>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</si>
  <si>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</si>
  <si>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</si>
  <si>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</si>
  <si>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</si>
  <si>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</si>
  <si>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</si>
  <si>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</si>
  <si>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</si>
  <si>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</si>
  <si>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</si>
  <si>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</si>
  <si>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</si>
  <si>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</si>
  <si>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</si>
  <si>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</si>
  <si>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</si>
  <si>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</si>
  <si>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</si>
  <si>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</si>
  <si>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</si>
  <si>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</si>
  <si>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</si>
  <si>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</si>
  <si>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</si>
  <si>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</si>
  <si>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</si>
  <si>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</si>
  <si>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</si>
  <si>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</si>
  <si>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</si>
  <si>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</si>
  <si>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</si>
  <si>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</si>
  <si>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</si>
  <si>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</si>
  <si>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</si>
  <si>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</si>
  <si>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</si>
  <si>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</si>
  <si>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</si>
  <si>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</si>
  <si>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</si>
  <si>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</si>
  <si>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</si>
  <si>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</si>
  <si>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</si>
  <si>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</si>
  <si>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</si>
  <si>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</si>
  <si>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</si>
  <si>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</si>
  <si>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</si>
  <si>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</si>
  <si>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</si>
  <si>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</si>
  <si>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</si>
  <si>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</si>
  <si>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</si>
  <si>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</si>
  <si>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</si>
  <si>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</si>
  <si>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</si>
  <si>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</si>
  <si>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</si>
  <si>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</si>
  <si>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</si>
  <si>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</si>
  <si>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</si>
  <si>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</si>
  <si>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</si>
  <si>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</si>
  <si>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</si>
  <si>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</si>
  <si>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</si>
  <si>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</si>
  <si>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</si>
  <si>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</si>
  <si>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</si>
  <si>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</si>
  <si>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</si>
  <si>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</si>
  <si>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</si>
  <si>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</si>
  <si>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</si>
  <si>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</si>
  <si>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</si>
  <si>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</si>
  <si>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</si>
  <si>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</si>
  <si>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</si>
  <si>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</si>
  <si>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</si>
  <si>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</si>
  <si>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</si>
  <si>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</si>
  <si>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</si>
  <si>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</si>
  <si>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</si>
  <si>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</si>
  <si>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</si>
  <si>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</si>
  <si>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</si>
  <si>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</si>
  <si>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</si>
  <si>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</si>
  <si>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</si>
  <si>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</si>
  <si>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</si>
  <si>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</si>
  <si>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</si>
  <si>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</si>
  <si>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</si>
  <si>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</si>
  <si>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</si>
  <si>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</si>
  <si>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</si>
  <si>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</si>
  <si>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</si>
  <si>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</si>
  <si>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</si>
  <si>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</si>
  <si>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</si>
  <si>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</si>
  <si>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</si>
  <si>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</si>
  <si>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</si>
  <si>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</si>
  <si>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</si>
  <si>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</si>
  <si>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</si>
  <si>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</si>
  <si>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</si>
  <si>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</si>
  <si>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</si>
  <si>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</si>
  <si>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</si>
  <si>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</si>
  <si>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</si>
  <si>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</si>
  <si>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</si>
  <si>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</si>
  <si>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</si>
  <si>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</si>
  <si>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</si>
  <si>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</si>
  <si>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</si>
  <si>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</si>
  <si>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</si>
  <si>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</si>
  <si>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</si>
  <si>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</si>
  <si>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</si>
  <si>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</si>
  <si>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</si>
  <si>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</si>
  <si>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</si>
  <si>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</si>
  <si>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</si>
  <si>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</si>
  <si>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</si>
  <si>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</si>
  <si>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</si>
  <si>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</si>
  <si>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</si>
  <si>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</si>
  <si>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</si>
  <si>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</si>
  <si>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</si>
  <si>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</si>
  <si>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</si>
  <si>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</si>
  <si>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</si>
  <si>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</si>
  <si>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</si>
  <si>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</si>
  <si>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</si>
  <si>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</si>
  <si>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</si>
  <si>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</si>
  <si>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</si>
  <si>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</si>
  <si>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</si>
  <si>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</si>
  <si>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</si>
  <si>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</si>
  <si>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</si>
  <si>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</si>
  <si>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</si>
  <si>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</si>
  <si>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</si>
  <si>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</si>
  <si>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</si>
  <si>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</si>
  <si>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</si>
  <si>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</si>
  <si>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</si>
  <si>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</si>
  <si>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</si>
  <si>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</si>
  <si>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</si>
  <si>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</si>
  <si>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</si>
  <si>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</si>
  <si>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</si>
  <si>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</si>
  <si>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</si>
  <si>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</si>
  <si>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</si>
  <si>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</si>
  <si>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</si>
  <si>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</si>
  <si>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</si>
  <si>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</si>
  <si>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</si>
  <si>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</si>
  <si>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</si>
  <si>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</si>
  <si>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</si>
  <si>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</si>
  <si>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</si>
  <si>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</si>
  <si>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</si>
  <si>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</si>
  <si>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</si>
  <si>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</si>
  <si>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</si>
  <si>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</si>
  <si>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</si>
  <si>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</si>
  <si>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</si>
  <si>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</si>
  <si>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</si>
  <si>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</si>
  <si>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</si>
  <si>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</si>
  <si>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</si>
  <si>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</si>
  <si>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</si>
  <si>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</si>
  <si>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</si>
  <si>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</si>
  <si>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</si>
  <si>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</si>
  <si>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</si>
  <si>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</si>
  <si>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</si>
  <si>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</si>
  <si>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</si>
  <si>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</si>
  <si>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</si>
  <si>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</si>
  <si>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</si>
  <si>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</si>
  <si>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</si>
  <si>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</si>
  <si>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</si>
  <si>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</si>
  <si>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</si>
  <si>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</si>
  <si>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</si>
  <si>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</si>
  <si>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</si>
  <si>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</si>
  <si>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</si>
  <si>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</si>
  <si>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</si>
  <si>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</si>
  <si>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</si>
  <si>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</si>
  <si>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</si>
  <si>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</si>
  <si>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</si>
  <si>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</si>
  <si>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</si>
  <si>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</si>
  <si>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</si>
  <si>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</si>
  <si>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</si>
  <si>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</si>
  <si>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</si>
  <si>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</si>
  <si>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</si>
  <si>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</si>
  <si>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</si>
  <si>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</si>
  <si>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</si>
  <si>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</si>
  <si>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</si>
  <si>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</si>
  <si>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</si>
  <si>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</si>
  <si>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</si>
  <si>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</si>
  <si>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</si>
  <si>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</si>
  <si>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</si>
  <si>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</si>
  <si>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</si>
  <si>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</si>
  <si>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</si>
  <si>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</si>
  <si>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</si>
  <si>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</si>
  <si>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</si>
  <si>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</si>
  <si>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</si>
  <si>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</si>
  <si>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</si>
  <si>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</si>
  <si>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</si>
  <si>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</si>
  <si>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</si>
  <si>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</si>
  <si>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</si>
  <si>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</si>
  <si>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</si>
  <si>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</si>
  <si>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</si>
  <si>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</si>
  <si>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</si>
  <si>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</si>
  <si>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</si>
  <si>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</si>
  <si>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</si>
  <si>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</si>
  <si>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</si>
  <si>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</si>
  <si>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</si>
  <si>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</si>
  <si>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</si>
  <si>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</si>
  <si>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</si>
  <si>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</si>
  <si>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</si>
  <si>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</si>
  <si>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</si>
  <si>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</si>
  <si>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</si>
  <si>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</si>
  <si>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</si>
  <si>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</si>
  <si>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</si>
  <si>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</si>
  <si>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</si>
  <si>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</si>
  <si>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</si>
  <si>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</si>
  <si>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</si>
  <si>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</si>
  <si>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</si>
  <si>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</si>
  <si>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</si>
  <si>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</si>
  <si>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</si>
  <si>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</si>
  <si>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</si>
  <si>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</si>
  <si>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</si>
  <si>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</si>
  <si>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</si>
  <si>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</si>
  <si>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</si>
  <si>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</si>
  <si>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</si>
  <si>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</si>
  <si>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</si>
  <si>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</si>
  <si>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</si>
  <si>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</si>
  <si>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</si>
  <si>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</si>
  <si>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</si>
  <si>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</si>
  <si>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</si>
  <si>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</si>
  <si>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</si>
  <si>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</si>
  <si>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</si>
  <si>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</si>
  <si>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</si>
  <si>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</si>
  <si>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</si>
  <si>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</si>
  <si>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</si>
  <si>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</si>
  <si>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</si>
  <si>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</si>
  <si>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</si>
  <si>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</si>
  <si>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</si>
  <si>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</si>
  <si>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</si>
  <si>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</si>
  <si>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</si>
  <si>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</si>
  <si>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</si>
  <si>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</si>
  <si>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</si>
  <si>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</si>
  <si>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</si>
  <si>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</si>
  <si>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</si>
  <si>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</si>
  <si>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</si>
  <si>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</si>
  <si>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</si>
  <si>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</si>
  <si>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</si>
  <si>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</si>
  <si>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</si>
  <si>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</si>
  <si>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</si>
  <si>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</si>
  <si>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</si>
  <si>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</si>
  <si>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</si>
  <si>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</si>
  <si>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</si>
  <si>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</si>
  <si>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</si>
  <si>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</si>
  <si>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</si>
  <si>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</si>
  <si>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</si>
  <si>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</si>
  <si>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</si>
  <si>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</si>
  <si>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</si>
  <si>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</si>
  <si>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</si>
  <si>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</si>
  <si>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</si>
  <si>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</si>
  <si>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</si>
  <si>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</si>
  <si>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</si>
  <si>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</si>
  <si>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</si>
  <si>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</si>
  <si>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</si>
  <si>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</si>
  <si>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</si>
  <si>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</si>
  <si>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</si>
  <si>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</si>
  <si>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</si>
  <si>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</si>
  <si>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</si>
  <si>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</si>
  <si>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</si>
  <si>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</si>
  <si>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</si>
  <si>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</si>
  <si>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</si>
  <si>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</si>
  <si>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</si>
  <si>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</si>
  <si>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</si>
  <si>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</si>
  <si>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</si>
  <si>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</si>
  <si>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</si>
  <si>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</si>
  <si>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</si>
  <si>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</si>
  <si>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</si>
  <si>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</si>
  <si>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</si>
  <si>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</si>
  <si>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</si>
  <si>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</si>
  <si>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</si>
  <si>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</si>
  <si>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</si>
  <si>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</si>
  <si>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</si>
  <si>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</si>
  <si>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</si>
  <si>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</si>
  <si>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</si>
  <si>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</si>
  <si>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</si>
  <si>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</si>
  <si>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</si>
  <si>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</si>
  <si>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</si>
  <si>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</si>
  <si>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</si>
  <si>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</si>
  <si>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</si>
  <si>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</si>
  <si>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</si>
  <si>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</si>
  <si>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</si>
  <si>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</si>
  <si>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</si>
  <si>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</si>
  <si>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</si>
  <si>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</si>
  <si>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</si>
  <si>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</si>
  <si>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</si>
  <si>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</si>
  <si>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</si>
  <si>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</si>
  <si>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</si>
  <si>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</si>
  <si>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</si>
  <si>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</si>
  <si>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</si>
  <si>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</si>
  <si>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</si>
  <si>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</si>
  <si>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</si>
  <si>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</si>
  <si>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</si>
  <si>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</si>
  <si>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</si>
  <si>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</si>
  <si>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</si>
  <si>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</si>
  <si>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</si>
  <si>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</si>
  <si>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</si>
  <si>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</si>
  <si>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</si>
  <si>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</si>
  <si>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</si>
  <si>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</si>
  <si>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</si>
  <si>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</si>
  <si>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</si>
  <si>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</si>
  <si>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</si>
  <si>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</si>
  <si>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</si>
  <si>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</si>
  <si>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</si>
  <si>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</si>
  <si>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</si>
  <si>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</si>
  <si>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</si>
  <si>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</si>
  <si>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</si>
  <si>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</si>
  <si>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</si>
  <si>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</si>
  <si>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</si>
  <si>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</si>
  <si>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</si>
  <si>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</si>
  <si>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</si>
  <si>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</si>
  <si>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</si>
  <si>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</si>
  <si>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</si>
  <si>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</si>
  <si>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</si>
  <si>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</si>
  <si>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</si>
  <si>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</si>
  <si>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</si>
  <si>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</si>
  <si>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</si>
  <si>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</si>
  <si>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</si>
  <si>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</si>
  <si>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</si>
  <si>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</si>
  <si>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</si>
  <si>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</si>
  <si>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</si>
  <si>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</si>
  <si>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</si>
  <si>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</si>
  <si>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</si>
  <si>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</si>
  <si>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</si>
  <si>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</si>
  <si>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</si>
  <si>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</si>
  <si>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</si>
  <si>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</si>
  <si>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</si>
  <si>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</si>
  <si>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</si>
  <si>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</si>
  <si>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</si>
  <si>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</si>
  <si>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</si>
  <si>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</si>
  <si>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</si>
  <si>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</si>
  <si>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</si>
  <si>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</si>
  <si>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</si>
  <si>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</si>
  <si>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</si>
  <si>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</si>
  <si>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</si>
  <si>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</si>
  <si>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</si>
  <si>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</si>
  <si>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</si>
  <si>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</si>
  <si>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</si>
  <si>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</si>
  <si>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</si>
  <si>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</si>
  <si>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</si>
  <si>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</si>
  <si>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</si>
  <si>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</si>
  <si>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</si>
  <si>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</si>
  <si>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</si>
  <si>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</si>
  <si>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</si>
  <si>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</si>
  <si>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</si>
  <si>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</si>
  <si>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</si>
  <si>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</si>
  <si>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</si>
  <si>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</si>
  <si>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</si>
  <si>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</si>
  <si>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</si>
  <si>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</si>
  <si>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</si>
  <si>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</si>
  <si>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</si>
  <si>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</si>
  <si>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</si>
  <si>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</si>
  <si>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</si>
  <si>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</si>
  <si>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</si>
  <si>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</si>
  <si>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</si>
  <si>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</si>
  <si>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</si>
  <si>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</si>
  <si>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</si>
  <si>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</si>
  <si>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</si>
  <si>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</si>
  <si>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</si>
  <si>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</si>
  <si>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</si>
  <si>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</si>
  <si>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</si>
  <si>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</si>
  <si>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</si>
  <si>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</si>
  <si>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</si>
  <si>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</si>
  <si>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</si>
  <si>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</si>
  <si>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</si>
  <si>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</si>
  <si>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</si>
  <si>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</si>
  <si>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</si>
  <si>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</si>
  <si>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</si>
  <si>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</si>
  <si>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</si>
  <si>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</si>
  <si>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</si>
  <si>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</si>
  <si>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</si>
  <si>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</si>
  <si>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</si>
  <si>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</si>
  <si>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</si>
  <si>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</si>
  <si>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</si>
  <si>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</si>
  <si>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</si>
  <si>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</si>
  <si>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</si>
  <si>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</si>
  <si>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</si>
  <si>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</si>
  <si>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</si>
  <si>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</si>
  <si>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</si>
  <si>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</si>
  <si>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</si>
  <si>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</si>
  <si>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</si>
  <si>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</si>
  <si>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</si>
  <si>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</si>
  <si>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</si>
  <si>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</si>
  <si>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</si>
  <si>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</si>
  <si>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</si>
  <si>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</si>
  <si>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</si>
  <si>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</si>
  <si>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</si>
  <si>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</si>
  <si>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</si>
  <si>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</si>
  <si>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</si>
  <si>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</si>
  <si>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</si>
  <si>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</si>
  <si>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</si>
  <si>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</si>
  <si>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</si>
  <si>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</si>
  <si>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</si>
  <si>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</si>
  <si>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</si>
  <si>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</si>
  <si>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</si>
  <si>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</si>
  <si>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</si>
  <si>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</si>
  <si>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</si>
  <si>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</si>
  <si>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</si>
  <si>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</si>
  <si>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</si>
  <si>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</si>
  <si>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</si>
  <si>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</si>
  <si>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</si>
  <si>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</si>
  <si>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</si>
  <si>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</si>
  <si>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</si>
  <si>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</si>
  <si>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</si>
  <si>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</si>
  <si>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</si>
  <si>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</si>
  <si>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</si>
  <si>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</si>
  <si>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</si>
  <si>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</si>
  <si>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</si>
  <si>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</si>
  <si>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</si>
  <si>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</si>
  <si>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</si>
  <si>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</si>
  <si>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</si>
  <si>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</si>
  <si>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</si>
  <si>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</si>
  <si>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</si>
  <si>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</si>
  <si>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</si>
  <si>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</si>
  <si>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</si>
  <si>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</si>
  <si>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</si>
  <si>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</si>
  <si>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</si>
  <si>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</si>
  <si>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</si>
  <si>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</si>
  <si>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</si>
  <si>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</si>
  <si>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</si>
  <si>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</si>
  <si>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</si>
  <si>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</si>
  <si>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</si>
  <si>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</si>
  <si>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</si>
  <si>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</si>
  <si>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</si>
  <si>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</si>
  <si>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</si>
  <si>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</si>
  <si>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</si>
  <si>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</si>
  <si>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</si>
  <si>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</si>
  <si>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</si>
  <si>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</si>
  <si>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</si>
  <si>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</si>
  <si>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</si>
  <si>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</si>
  <si>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</si>
  <si>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</si>
  <si>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</si>
  <si>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</si>
  <si>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</si>
  <si>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</si>
  <si>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</si>
  <si>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</si>
  <si>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</si>
  <si>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</si>
  <si>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</si>
  <si>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</si>
  <si>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</si>
  <si>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</si>
  <si>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</si>
  <si>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</si>
  <si>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</si>
  <si>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</si>
  <si>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</si>
  <si>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</si>
  <si>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</si>
  <si>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</si>
  <si>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</si>
  <si>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</si>
  <si>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</si>
  <si>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</si>
  <si>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</si>
  <si>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</si>
  <si>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</si>
  <si>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</si>
  <si>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</si>
  <si>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</si>
  <si>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</si>
  <si>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</si>
  <si>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</si>
  <si>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</si>
  <si>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</si>
  <si>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</si>
  <si>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</si>
  <si>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</si>
  <si>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</si>
  <si>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</si>
  <si>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</si>
  <si>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</si>
  <si>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</si>
  <si>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</si>
  <si>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</si>
  <si>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</si>
  <si>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</si>
  <si>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</si>
  <si>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</si>
  <si>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</si>
  <si>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</si>
  <si>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</si>
  <si>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</si>
  <si>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</si>
  <si>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</si>
  <si>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</si>
  <si>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</si>
  <si>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</si>
  <si>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</si>
  <si>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</si>
  <si>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</si>
  <si>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</si>
  <si>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</si>
  <si>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</si>
  <si>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</si>
  <si>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</si>
  <si>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</si>
  <si>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</si>
  <si>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</si>
  <si>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</si>
  <si>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</si>
  <si>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</si>
  <si>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</si>
  <si>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</si>
  <si>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</si>
  <si>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</si>
  <si>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</si>
  <si>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</si>
  <si>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</si>
  <si>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</si>
  <si>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</si>
  <si>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</si>
  <si>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</si>
  <si>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</si>
  <si>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</si>
  <si>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</si>
  <si>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</si>
  <si>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</si>
  <si>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</si>
  <si>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</si>
  <si>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</si>
  <si>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</si>
  <si>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</si>
  <si>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</si>
  <si>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</si>
  <si>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</si>
  <si>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</si>
  <si>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</si>
  <si>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</si>
  <si>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</si>
  <si>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</si>
  <si>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</si>
  <si>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</si>
  <si>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</si>
  <si>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</si>
  <si>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</si>
  <si>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</si>
  <si>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</si>
  <si>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</si>
  <si>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</si>
  <si>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</si>
  <si>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</si>
  <si>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</si>
  <si>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</si>
  <si>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</si>
  <si>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</si>
  <si>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</si>
  <si>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</si>
  <si>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</si>
  <si>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</si>
  <si>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</si>
  <si>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</si>
  <si>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</si>
  <si>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</si>
  <si>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</si>
  <si>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</si>
  <si>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</si>
  <si>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</si>
  <si>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</si>
  <si>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</si>
  <si>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</si>
  <si>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</si>
  <si>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</si>
  <si>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</si>
  <si>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</si>
  <si>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</si>
  <si>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</si>
  <si>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</si>
  <si>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</si>
  <si>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</si>
  <si>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</si>
  <si>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</si>
  <si>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</si>
  <si>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</si>
  <si>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</si>
  <si>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</si>
  <si>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</si>
  <si>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</si>
  <si>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</si>
  <si>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</si>
  <si>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</si>
  <si>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</si>
  <si>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</si>
  <si>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</si>
  <si>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</si>
  <si>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</si>
  <si>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</si>
  <si>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</si>
  <si>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</si>
  <si>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</si>
  <si>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</si>
  <si>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</si>
  <si>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</si>
  <si>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</si>
  <si>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</si>
  <si>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</si>
  <si>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</si>
  <si>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</si>
  <si>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</si>
  <si>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</si>
  <si>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</si>
  <si>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</si>
  <si>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</si>
  <si>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</si>
  <si>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</si>
  <si>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</si>
  <si>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</si>
  <si>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</si>
  <si>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</si>
  <si>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</si>
  <si>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</si>
  <si>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</si>
  <si>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</si>
  <si>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</si>
  <si>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</si>
  <si>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</si>
  <si>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</si>
  <si>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</si>
  <si>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</si>
  <si>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</si>
  <si>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</si>
  <si>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</si>
  <si>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</si>
  <si>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</si>
  <si>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</si>
  <si>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</si>
  <si>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</si>
  <si>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</si>
  <si>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</si>
  <si>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</si>
  <si>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</si>
  <si>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</si>
  <si>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</si>
  <si>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</si>
  <si>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</si>
  <si>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</si>
  <si>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</si>
  <si>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</si>
  <si>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</si>
  <si>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</si>
  <si>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</si>
  <si>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</si>
  <si>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</si>
  <si>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</si>
  <si>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</si>
  <si>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</si>
  <si>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</si>
  <si>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</si>
  <si>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</si>
  <si>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</si>
  <si>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</si>
  <si>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</si>
  <si>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</si>
  <si>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</si>
  <si>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</si>
  <si>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</si>
  <si>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</si>
  <si>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</si>
  <si>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</si>
  <si>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</si>
  <si>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</si>
  <si>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</si>
  <si>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</si>
  <si>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</si>
  <si>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</si>
  <si>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</si>
  <si>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</si>
  <si>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</si>
  <si>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</si>
  <si>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</si>
  <si>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</si>
  <si>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</si>
  <si>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</si>
  <si>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</si>
  <si>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</si>
  <si>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</si>
  <si>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</si>
  <si>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</si>
  <si>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</si>
  <si>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</si>
  <si>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</si>
  <si>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</si>
  <si>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</si>
  <si>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</si>
  <si>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</si>
  <si>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</si>
  <si>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</si>
  <si>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</si>
  <si>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</si>
  <si>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</si>
  <si>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</si>
  <si>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</si>
  <si>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</si>
  <si>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</si>
  <si>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</si>
  <si>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</si>
  <si>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</si>
  <si>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</si>
  <si>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</si>
  <si>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</si>
  <si>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</si>
  <si>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</si>
  <si>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</si>
  <si>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</si>
  <si>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</si>
  <si>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</si>
  <si>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</si>
  <si>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</si>
  <si>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</si>
  <si>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</si>
  <si>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</si>
  <si>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</si>
  <si>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</si>
  <si>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</si>
  <si>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</si>
  <si>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</si>
  <si>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</si>
  <si>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</si>
  <si>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</si>
  <si>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</si>
  <si>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</si>
  <si>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</si>
  <si>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</si>
  <si>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</si>
  <si>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</si>
  <si>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</si>
  <si>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</si>
  <si>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</si>
  <si>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</si>
  <si>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</si>
  <si>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</si>
  <si>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</si>
  <si>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</si>
  <si>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</si>
  <si>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</si>
  <si>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</si>
  <si>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</si>
  <si>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</si>
  <si>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</si>
  <si>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</si>
  <si>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</si>
  <si>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</si>
  <si>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</si>
  <si>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</si>
  <si>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</si>
  <si>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</si>
  <si>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</si>
  <si>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</si>
  <si>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</si>
  <si>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</si>
  <si>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</si>
  <si>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</si>
  <si>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</si>
  <si>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</si>
  <si>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</si>
  <si>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</si>
  <si>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</si>
  <si>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</si>
  <si>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</si>
  <si>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</si>
  <si>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</si>
  <si>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</si>
  <si>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</si>
  <si>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</si>
  <si>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</si>
  <si>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</si>
  <si>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</si>
  <si>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</si>
  <si>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</si>
  <si>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</si>
  <si>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</si>
  <si>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</si>
  <si>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</si>
  <si>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</si>
  <si>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</si>
  <si>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</si>
  <si>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</si>
  <si>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</si>
  <si>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</si>
  <si>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</si>
  <si>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</si>
  <si>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</si>
  <si>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</si>
  <si>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</si>
  <si>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</si>
  <si>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</si>
  <si>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</si>
  <si>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</si>
  <si>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</si>
  <si>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</si>
  <si>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</si>
  <si>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</si>
  <si>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</si>
  <si>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</si>
  <si>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</si>
  <si>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</si>
  <si>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</si>
  <si>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</si>
  <si>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</si>
  <si>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</si>
  <si>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</si>
  <si>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</si>
  <si>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</si>
  <si>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</si>
  <si>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</si>
  <si>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</si>
  <si>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</si>
  <si>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</si>
  <si>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</si>
  <si>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</si>
  <si>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</si>
  <si>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</si>
  <si>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</si>
  <si>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</si>
  <si>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</si>
  <si>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</si>
  <si>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</si>
  <si>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</si>
  <si>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</si>
  <si>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</si>
  <si>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</si>
  <si>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</si>
  <si>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</si>
  <si>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</si>
  <si>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</si>
  <si>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</si>
  <si>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</si>
  <si>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</si>
  <si>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</si>
  <si>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</si>
  <si>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</si>
  <si>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</si>
  <si>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</si>
  <si>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</si>
  <si>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</si>
  <si>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</si>
  <si>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</si>
  <si>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</si>
  <si>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</si>
  <si>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</si>
  <si>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</si>
  <si>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</si>
  <si>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</si>
  <si>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</si>
  <si>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</si>
  <si>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</si>
  <si>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</si>
  <si>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</si>
  <si>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</si>
  <si>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</si>
  <si>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</si>
  <si>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</si>
  <si>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</si>
  <si>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</si>
  <si>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</si>
  <si>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</si>
  <si>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</si>
  <si>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</si>
  <si>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</si>
  <si>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</si>
  <si>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</si>
  <si>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</si>
  <si>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</si>
  <si>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</si>
  <si>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</si>
  <si>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</si>
  <si>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</si>
  <si>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</si>
  <si>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</si>
  <si>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</si>
  <si>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</si>
  <si>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</si>
  <si>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</si>
  <si>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</si>
  <si>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</si>
  <si>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</si>
  <si>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</si>
  <si>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</si>
  <si>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</si>
  <si>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</si>
  <si>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</si>
  <si>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</si>
  <si>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</si>
  <si>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</si>
  <si>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</si>
  <si>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</si>
  <si>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</si>
  <si>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</si>
  <si>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</si>
  <si>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</si>
  <si>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</si>
  <si>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</si>
  <si>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</si>
  <si>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</si>
  <si>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</si>
  <si>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</si>
  <si>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</si>
  <si>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</si>
  <si>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</si>
  <si>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</si>
  <si>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</si>
  <si>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</si>
  <si>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</si>
  <si>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</si>
  <si>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</si>
  <si>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</si>
  <si>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</si>
  <si>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</si>
  <si>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</si>
  <si>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</si>
  <si>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</si>
  <si>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</si>
  <si>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</si>
  <si>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</si>
  <si>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</si>
  <si>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</si>
  <si>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</si>
  <si>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</si>
  <si>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</si>
  <si>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</si>
  <si>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</si>
  <si>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</si>
  <si>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</si>
  <si>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</si>
  <si>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</si>
  <si>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</si>
  <si>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</si>
  <si>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</si>
  <si>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</si>
  <si>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</si>
  <si>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</si>
  <si>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</si>
  <si>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</si>
  <si>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</si>
  <si>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</si>
  <si>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</si>
  <si>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</si>
  <si>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</si>
  <si>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</si>
  <si>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</si>
  <si>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</si>
  <si>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</si>
  <si>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</si>
  <si>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</si>
  <si>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</si>
  <si>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</si>
  <si>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</si>
  <si>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</si>
  <si>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</si>
  <si>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</si>
  <si>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</si>
  <si>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</si>
  <si>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</si>
  <si>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</si>
  <si>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</si>
  <si>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</si>
  <si>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</si>
  <si>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</si>
  <si>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</si>
  <si>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</si>
  <si>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</si>
  <si>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</si>
  <si>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</si>
  <si>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</si>
  <si>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</si>
  <si>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</si>
  <si>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</si>
  <si>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</si>
  <si>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</si>
  <si>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</si>
  <si>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</si>
  <si>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</si>
  <si>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</si>
  <si>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</si>
  <si>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</si>
  <si>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</si>
  <si>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</si>
  <si>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</si>
  <si>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</si>
  <si>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</si>
  <si>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</si>
  <si>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</si>
  <si>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</si>
  <si>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</si>
  <si>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</si>
  <si>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</si>
  <si>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</si>
  <si>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</si>
  <si>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</si>
  <si>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</si>
  <si>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</si>
  <si>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</si>
  <si>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</si>
  <si>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</si>
  <si>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</si>
  <si>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</si>
  <si>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</si>
  <si>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</si>
  <si>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</si>
  <si>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</si>
  <si>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</si>
  <si>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</si>
  <si>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</si>
  <si>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</si>
  <si>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</si>
  <si>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</si>
  <si>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</si>
  <si>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</si>
  <si>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</si>
  <si>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</si>
  <si>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</si>
  <si>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</si>
  <si>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</si>
  <si>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</si>
  <si>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</si>
  <si>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</si>
  <si>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</si>
  <si>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</si>
  <si>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</si>
  <si>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</si>
  <si>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</si>
  <si>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</si>
  <si>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</si>
  <si>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</si>
  <si>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</si>
  <si>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</si>
  <si>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</si>
  <si>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</si>
  <si>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</si>
  <si>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</si>
  <si>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</si>
  <si>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</si>
  <si>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</si>
  <si>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</si>
  <si>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</si>
  <si>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</si>
  <si>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</si>
  <si>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</si>
  <si>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</si>
  <si>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</si>
  <si>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</si>
  <si>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</si>
  <si>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</si>
  <si>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</si>
  <si>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</si>
  <si>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</si>
  <si>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</si>
  <si>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</si>
  <si>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</si>
  <si>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</si>
  <si>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</si>
  <si>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</si>
  <si>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</si>
  <si>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</si>
  <si>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</si>
  <si>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</si>
  <si>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</si>
  <si>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</si>
  <si>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</si>
  <si>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</si>
  <si>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</si>
  <si>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</si>
  <si>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</si>
  <si>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</si>
  <si>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</si>
  <si>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</si>
  <si>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</si>
  <si>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</si>
  <si>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</si>
  <si>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</si>
  <si>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</si>
  <si>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</si>
  <si>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</si>
  <si>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</si>
  <si>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</si>
  <si>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</si>
  <si>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</si>
  <si>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</si>
  <si>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</si>
  <si>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</si>
  <si>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</si>
  <si>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</si>
  <si>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</si>
  <si>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</si>
  <si>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</si>
  <si>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</si>
  <si>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</si>
  <si>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</si>
  <si>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</si>
  <si>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</si>
  <si>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</si>
  <si>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</si>
  <si>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</si>
  <si>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</si>
  <si>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</si>
  <si>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</si>
  <si>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</si>
  <si>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</si>
  <si>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</si>
  <si>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</si>
  <si>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</si>
  <si>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</si>
  <si>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</si>
  <si>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</si>
  <si>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</si>
  <si>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</si>
  <si>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</si>
  <si>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</si>
  <si>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</si>
  <si>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</si>
  <si>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</si>
  <si>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</si>
  <si>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</si>
  <si>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</si>
  <si>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</si>
  <si>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</si>
  <si>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</si>
  <si>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</si>
  <si>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</si>
  <si>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</si>
  <si>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</si>
  <si>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</si>
  <si>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</si>
  <si>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</si>
  <si>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</si>
  <si>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</si>
  <si>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</si>
  <si>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</si>
  <si>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</si>
  <si>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</si>
  <si>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</si>
  <si>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</si>
  <si>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</si>
  <si>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</si>
  <si>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</si>
  <si>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</si>
  <si>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</si>
  <si>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</si>
  <si>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</si>
  <si>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</si>
  <si>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</si>
  <si>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</si>
  <si>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</si>
  <si>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</si>
  <si>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</si>
  <si>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</si>
  <si>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</si>
  <si>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</si>
  <si>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</si>
  <si>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</si>
  <si>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</si>
  <si>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</si>
  <si>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</si>
  <si>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</si>
  <si>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</si>
  <si>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</si>
  <si>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</si>
  <si>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</si>
  <si>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</si>
  <si>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</si>
  <si>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</si>
  <si>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</si>
  <si>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</si>
  <si>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</si>
  <si>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</si>
  <si>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</si>
  <si>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</si>
  <si>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</si>
  <si>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</si>
  <si>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</si>
  <si>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</si>
  <si>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</si>
  <si>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</si>
  <si>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</si>
  <si>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</si>
  <si>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</si>
  <si>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</si>
  <si>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</si>
  <si>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</si>
  <si>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</si>
  <si>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</si>
  <si>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</si>
  <si>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</si>
  <si>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</si>
  <si>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</si>
  <si>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</si>
  <si>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</si>
  <si>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</si>
  <si>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</si>
  <si>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</si>
  <si>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</si>
  <si>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</si>
  <si>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</si>
  <si>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</si>
  <si>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</si>
  <si>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</si>
  <si>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</si>
  <si>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</si>
  <si>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</si>
  <si>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</si>
  <si>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</si>
  <si>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</si>
  <si>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</si>
  <si>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</si>
  <si>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</si>
  <si>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</si>
  <si>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</si>
  <si>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</si>
  <si>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</si>
  <si>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</si>
  <si>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</si>
  <si>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</si>
  <si>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</si>
  <si>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</si>
  <si>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</si>
  <si>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</si>
  <si>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</si>
  <si>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</si>
  <si>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</si>
  <si>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</si>
  <si>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</si>
  <si>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</si>
  <si>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</si>
  <si>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</si>
  <si>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</si>
  <si>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</si>
  <si>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</si>
  <si>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</si>
  <si>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</si>
  <si>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</si>
  <si>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</si>
  <si>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</si>
  <si>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</si>
  <si>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</si>
  <si>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</si>
  <si>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</si>
  <si>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</si>
  <si>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</si>
  <si>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</si>
  <si>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</si>
  <si>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</si>
  <si>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</si>
  <si>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</si>
  <si>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</si>
  <si>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</si>
  <si>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</si>
  <si>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</si>
  <si>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</si>
  <si>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</si>
  <si>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</si>
  <si>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</si>
  <si>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</si>
  <si>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</si>
  <si>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</si>
  <si>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</si>
  <si>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</si>
  <si>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</si>
  <si>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</si>
  <si>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</si>
  <si>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</si>
  <si>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</si>
  <si>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</si>
  <si>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</si>
  <si>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</si>
  <si>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</si>
  <si>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</si>
  <si>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</si>
  <si>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</si>
  <si>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</si>
  <si>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</si>
  <si>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</si>
  <si>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</si>
  <si>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</si>
  <si>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</si>
  <si>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</si>
  <si>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</si>
  <si>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</si>
  <si>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</si>
  <si>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</si>
  <si>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</si>
  <si>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</si>
  <si>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</si>
  <si>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</si>
  <si>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</si>
  <si>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</si>
  <si>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</si>
  <si>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</si>
  <si>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</si>
  <si>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</si>
  <si>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</si>
  <si>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</si>
  <si>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</si>
  <si>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</si>
  <si>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</si>
  <si>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</si>
  <si>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</si>
  <si>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</si>
  <si>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</si>
  <si>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</si>
  <si>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</si>
  <si>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</si>
  <si>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</si>
  <si>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</si>
  <si>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</si>
  <si>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</si>
  <si>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</si>
  <si>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</si>
  <si>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</si>
  <si>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</si>
  <si>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</si>
  <si>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</si>
  <si>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</si>
  <si>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</si>
  <si>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</si>
  <si>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</si>
  <si>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</si>
  <si>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</si>
  <si>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</si>
  <si>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</si>
  <si>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</si>
  <si>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</si>
  <si>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</si>
  <si>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</si>
  <si>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</si>
  <si>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</si>
  <si>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</si>
  <si>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</si>
  <si>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</si>
  <si>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</si>
  <si>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</si>
  <si>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</si>
  <si>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</si>
  <si>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</si>
  <si>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</si>
  <si>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</si>
  <si>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</si>
  <si>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</si>
  <si>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</si>
  <si>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</si>
  <si>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</si>
  <si>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</si>
  <si>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</si>
  <si>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</si>
  <si>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</si>
  <si>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</si>
  <si>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</si>
  <si>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</si>
  <si>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</si>
  <si>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</si>
  <si>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</si>
  <si>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</si>
  <si>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</si>
  <si>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</si>
  <si>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</si>
  <si>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</si>
  <si>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</si>
  <si>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</si>
  <si>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</si>
  <si>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</si>
  <si>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</si>
  <si>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</si>
  <si>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</si>
  <si>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</si>
  <si>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</si>
  <si>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</si>
  <si>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</si>
  <si>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</si>
  <si>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</si>
  <si>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</si>
  <si>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</si>
  <si>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</si>
  <si>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</si>
  <si>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</si>
  <si>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</si>
  <si>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</si>
  <si>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</si>
  <si>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</si>
  <si>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</si>
  <si>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</si>
  <si>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</si>
  <si>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</si>
  <si>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</si>
  <si>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</si>
  <si>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</si>
  <si>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</si>
  <si>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</si>
  <si>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</si>
  <si>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</si>
  <si>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</si>
  <si>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</si>
  <si>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</si>
  <si>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</si>
  <si>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</si>
  <si>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</si>
  <si>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</si>
  <si>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</si>
  <si>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</si>
  <si>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</si>
  <si>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</si>
  <si>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</si>
  <si>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</si>
  <si>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</si>
  <si>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</si>
  <si>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</si>
  <si>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</si>
  <si>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</si>
  <si>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</si>
  <si>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</si>
  <si>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</si>
  <si>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</si>
  <si>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</si>
  <si>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</si>
  <si>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</si>
  <si>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</si>
  <si>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</si>
  <si>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</si>
  <si>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</si>
  <si>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</si>
  <si>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</si>
  <si>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</si>
  <si>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</si>
  <si>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</si>
  <si>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</si>
  <si>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</si>
  <si>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</si>
  <si>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</si>
  <si>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</si>
  <si>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</si>
  <si>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</si>
  <si>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</si>
  <si>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</si>
  <si>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</si>
  <si>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</si>
  <si>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</si>
  <si>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</si>
  <si>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</si>
  <si>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</si>
  <si>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</si>
  <si>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</si>
  <si>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</si>
  <si>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</si>
  <si>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</si>
  <si>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</si>
  <si>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</si>
  <si>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</si>
  <si>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</si>
  <si>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</si>
  <si>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</si>
  <si>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</si>
  <si>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</si>
  <si>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</si>
  <si>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</si>
  <si>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</si>
  <si>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</si>
  <si>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</si>
  <si>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</si>
  <si>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</si>
  <si>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</si>
  <si>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</si>
  <si>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</si>
  <si>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</si>
  <si>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</si>
  <si>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</si>
  <si>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</si>
  <si>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</si>
  <si>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</si>
  <si>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</si>
  <si>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</si>
  <si>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</si>
  <si>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</si>
  <si>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</si>
  <si>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</si>
  <si>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</si>
  <si>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</si>
  <si>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</si>
  <si>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</si>
  <si>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</si>
  <si>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</si>
  <si>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</si>
  <si>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</si>
  <si>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</si>
  <si>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</si>
  <si>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</si>
  <si>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</si>
  <si>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</si>
  <si>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</si>
  <si>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</si>
  <si>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</si>
  <si>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</si>
  <si>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</si>
  <si>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</si>
  <si>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</si>
  <si>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</si>
  <si>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</si>
  <si>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</si>
  <si>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</si>
  <si>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</si>
  <si>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</si>
  <si>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</si>
  <si>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</si>
  <si>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</si>
  <si>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</si>
  <si>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</si>
  <si>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</si>
  <si>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</si>
  <si>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</si>
  <si>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</si>
  <si>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</si>
  <si>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</si>
  <si>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</si>
  <si>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</si>
  <si>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</si>
  <si>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</si>
  <si>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</si>
  <si>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</si>
  <si>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</si>
  <si>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</si>
  <si>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</si>
  <si>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</si>
  <si>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</si>
  <si>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</si>
  <si>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</si>
  <si>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</si>
  <si>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</si>
  <si>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</si>
  <si>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</si>
  <si>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</si>
  <si>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</si>
  <si>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</si>
  <si>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</si>
  <si>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</si>
  <si>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</si>
  <si>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</si>
  <si>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</si>
  <si>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</si>
  <si>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</si>
  <si>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</si>
  <si>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</si>
  <si>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</si>
  <si>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</si>
  <si>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</si>
  <si>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</si>
  <si>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</si>
  <si>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</si>
  <si>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</si>
  <si>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</si>
  <si>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</si>
  <si>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</si>
  <si>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</si>
  <si>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</si>
  <si>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</si>
  <si>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</si>
  <si>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</si>
  <si>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</si>
  <si>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</si>
  <si>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</si>
  <si>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</si>
  <si>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</si>
  <si>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</si>
  <si>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</si>
  <si>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</si>
  <si>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</si>
  <si>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</si>
  <si>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</si>
  <si>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</si>
  <si>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</si>
  <si>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</si>
  <si>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</si>
  <si>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</si>
  <si>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</si>
  <si>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</si>
  <si>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</si>
  <si>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</si>
  <si>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</si>
  <si>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</si>
  <si>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</si>
  <si>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</si>
  <si>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</si>
  <si>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</si>
  <si>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</si>
  <si>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</si>
  <si>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</si>
  <si>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</si>
  <si>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</si>
  <si>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</si>
  <si>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</si>
  <si>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</si>
  <si>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</si>
  <si>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</si>
  <si>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</si>
  <si>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</si>
  <si>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</si>
  <si>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</si>
  <si>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</si>
  <si>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</si>
  <si>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</si>
  <si>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</si>
  <si>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</si>
  <si>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</si>
  <si>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</si>
  <si>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</si>
  <si>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</si>
  <si>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</si>
  <si>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</si>
  <si>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</si>
  <si>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</si>
  <si>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</si>
  <si>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</si>
  <si>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</si>
  <si>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</si>
  <si>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</si>
  <si>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</si>
  <si>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</si>
  <si>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</si>
  <si>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</si>
  <si>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</si>
  <si>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</si>
  <si>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</si>
  <si>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</si>
  <si>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</si>
  <si>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</si>
  <si>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</si>
  <si>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</si>
  <si>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</si>
  <si>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</si>
  <si>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</si>
  <si>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</si>
  <si>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</si>
  <si>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</si>
  <si>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</si>
  <si>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</si>
  <si>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</si>
  <si>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</si>
  <si>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</si>
  <si>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</si>
  <si>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</si>
  <si>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</si>
  <si>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</si>
  <si>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</si>
  <si>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</si>
  <si>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</si>
  <si>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</si>
  <si>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</si>
  <si>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</si>
  <si>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</si>
  <si>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</si>
  <si>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</si>
  <si>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</si>
  <si>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</si>
  <si>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</si>
  <si>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</si>
  <si>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</si>
  <si>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</si>
  <si>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</si>
  <si>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</si>
  <si>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</si>
  <si>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</si>
  <si>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</si>
  <si>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</si>
  <si>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</si>
  <si>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</si>
  <si>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</si>
  <si>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</si>
  <si>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</si>
  <si>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</si>
  <si>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</si>
  <si>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</si>
  <si>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</si>
  <si>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</si>
  <si>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</si>
  <si>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</si>
  <si>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</si>
  <si>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</si>
  <si>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</si>
  <si>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</si>
  <si>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</si>
  <si>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</si>
  <si>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</si>
  <si>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</si>
  <si>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</si>
  <si>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</si>
  <si>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</si>
  <si>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</si>
  <si>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</si>
  <si>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</si>
  <si>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</si>
  <si>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</si>
  <si>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</si>
  <si>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</si>
  <si>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</si>
  <si>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</si>
  <si>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</si>
  <si>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</si>
  <si>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</si>
  <si>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</si>
  <si>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</si>
  <si>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</si>
  <si>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</si>
  <si>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</si>
  <si>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</si>
  <si>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</si>
  <si>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</si>
  <si>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</si>
  <si>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</si>
  <si>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</si>
  <si>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</si>
  <si>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</si>
  <si>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</si>
  <si>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</si>
  <si>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</si>
  <si>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</si>
  <si>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</si>
  <si>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</si>
  <si>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</si>
  <si>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</si>
  <si>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</si>
  <si>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</si>
  <si>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</si>
  <si>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</si>
  <si>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</si>
  <si>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</si>
  <si>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</si>
  <si>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</si>
  <si>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</si>
  <si>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</si>
  <si>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</si>
  <si>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</si>
  <si>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</si>
  <si>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</si>
  <si>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</si>
  <si>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</si>
  <si>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</si>
  <si>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</si>
  <si>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</si>
  <si>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</si>
  <si>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</si>
  <si>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</si>
  <si>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</si>
  <si>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</si>
  <si>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</si>
  <si>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</si>
  <si>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</si>
  <si>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</si>
  <si>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</si>
  <si>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</si>
  <si>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</si>
  <si>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</si>
  <si>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</si>
  <si>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</si>
  <si>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</si>
  <si>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</si>
  <si>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</si>
  <si>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</si>
  <si>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</si>
  <si>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</si>
  <si>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</si>
  <si>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</si>
  <si>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</si>
  <si>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</si>
  <si>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</si>
  <si>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</si>
  <si>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</si>
  <si>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</si>
  <si>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</si>
  <si>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</si>
  <si>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</si>
  <si>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</si>
  <si>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</si>
  <si>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</si>
  <si>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</si>
  <si>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</si>
  <si>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</si>
  <si>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</si>
  <si>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</si>
  <si>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</si>
  <si>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</si>
  <si>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</si>
  <si>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</si>
  <si>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</si>
  <si>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</si>
  <si>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</si>
  <si>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</si>
  <si>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</si>
  <si>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</si>
  <si>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</si>
  <si>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</si>
  <si>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</si>
  <si>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</si>
  <si>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</si>
  <si>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</si>
  <si>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</si>
  <si>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</si>
  <si>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</si>
  <si>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</si>
  <si>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</si>
  <si>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</si>
  <si>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</si>
  <si>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</si>
  <si>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</si>
  <si>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</si>
  <si>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</si>
  <si>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</si>
  <si>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</si>
  <si>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</si>
  <si>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</si>
  <si>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</si>
  <si>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</si>
  <si>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</si>
  <si>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</si>
  <si>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</si>
  <si>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</si>
  <si>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</si>
  <si>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</si>
  <si>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</si>
  <si>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</si>
  <si>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</si>
  <si>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</si>
  <si>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</si>
  <si>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</si>
  <si>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</si>
  <si>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</si>
  <si>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</si>
  <si>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</si>
  <si>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</si>
  <si>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</si>
  <si>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</si>
  <si>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</si>
  <si>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</si>
  <si>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</si>
  <si>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</si>
  <si>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</si>
  <si>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</si>
  <si>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</si>
  <si>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</si>
  <si>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</si>
  <si>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</si>
  <si>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</si>
  <si>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</si>
  <si>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</si>
  <si>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</si>
  <si>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</si>
  <si>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</si>
  <si>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</si>
  <si>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</si>
  <si>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</si>
  <si>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</si>
  <si>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</si>
  <si>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</si>
  <si>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</si>
  <si>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</si>
  <si>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</si>
  <si>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</si>
  <si>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</si>
  <si>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</si>
  <si>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</si>
  <si>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</si>
  <si>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</si>
  <si>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</si>
  <si>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</si>
  <si>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</si>
  <si>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</si>
  <si>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</si>
  <si>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</si>
  <si>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</si>
  <si>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</si>
  <si>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</si>
  <si>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</si>
  <si>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</si>
  <si>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</si>
  <si>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</si>
  <si>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</si>
  <si>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</si>
  <si>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</si>
  <si>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</si>
  <si>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</si>
  <si>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</si>
  <si>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</si>
  <si>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</si>
  <si>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</si>
  <si>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</si>
  <si>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</si>
  <si>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</si>
  <si>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</si>
  <si>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</si>
  <si>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</si>
  <si>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</si>
  <si>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</si>
  <si>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</si>
  <si>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</si>
  <si>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</si>
  <si>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</si>
  <si>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</si>
  <si>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</si>
  <si>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</si>
  <si>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</si>
  <si>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</si>
  <si>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</si>
  <si>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</si>
  <si>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</si>
  <si>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</si>
  <si>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</si>
  <si>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</si>
  <si>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</si>
  <si>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</si>
  <si>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</si>
  <si>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</si>
  <si>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</si>
  <si>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</si>
  <si>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</si>
  <si>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</si>
  <si>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</si>
  <si>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</si>
  <si>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</si>
  <si>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</si>
  <si>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</si>
  <si>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</si>
  <si>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</si>
  <si>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</si>
  <si>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</si>
  <si>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</si>
  <si>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</si>
  <si>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</si>
  <si>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</si>
  <si>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</si>
  <si>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</si>
  <si>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</si>
  <si>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</si>
  <si>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</si>
  <si>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</si>
  <si>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</si>
  <si>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</si>
  <si>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</si>
  <si>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</si>
  <si>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</si>
  <si>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</si>
  <si>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</si>
  <si>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</si>
  <si>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</si>
  <si>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</si>
  <si>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</si>
  <si>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</si>
  <si>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</si>
  <si>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</si>
  <si>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</si>
  <si>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</si>
  <si>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</si>
  <si>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</si>
  <si>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</si>
  <si>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</si>
  <si>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</si>
  <si>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</si>
  <si>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</si>
  <si>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</si>
  <si>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</si>
  <si>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</si>
  <si>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</si>
  <si>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</si>
  <si>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</si>
  <si>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</si>
  <si>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</si>
  <si>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</si>
  <si>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</si>
  <si>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</si>
  <si>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</si>
  <si>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</si>
  <si>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</si>
  <si>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</si>
  <si>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</si>
  <si>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</si>
  <si>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</si>
  <si>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</si>
  <si>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</si>
  <si>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</si>
  <si>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</si>
  <si>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</si>
  <si>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</si>
  <si>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</si>
  <si>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</si>
  <si>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</si>
  <si>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</si>
  <si>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</si>
  <si>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</si>
  <si>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</si>
  <si>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</si>
  <si>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</si>
  <si>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</si>
  <si>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</si>
  <si>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</si>
  <si>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</si>
  <si>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</si>
  <si>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</si>
  <si>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</si>
  <si>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</si>
  <si>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</si>
  <si>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</si>
  <si>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</si>
  <si>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</si>
  <si>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</si>
  <si>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</si>
  <si>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</si>
  <si>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</si>
  <si>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</si>
  <si>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</si>
  <si>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</si>
  <si>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</si>
  <si>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</si>
  <si>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</si>
  <si>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</si>
  <si>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</si>
  <si>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</si>
  <si>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</si>
  <si>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</si>
  <si>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</si>
  <si>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</si>
  <si>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</si>
  <si>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</si>
  <si>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</si>
  <si>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</si>
  <si>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</si>
  <si>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</si>
  <si>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</si>
  <si>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</si>
  <si>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</si>
  <si>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</si>
  <si>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</si>
  <si>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</si>
  <si>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</si>
  <si>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</si>
  <si>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</si>
  <si>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</si>
  <si>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</si>
  <si>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</si>
  <si>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</si>
  <si>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</si>
  <si>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</si>
  <si>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</si>
  <si>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</si>
  <si>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</si>
  <si>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</si>
  <si>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</si>
  <si>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</si>
  <si>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</si>
  <si>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</si>
  <si>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</si>
  <si>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</si>
  <si>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</si>
  <si>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</si>
  <si>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</si>
  <si>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</si>
  <si>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</si>
  <si>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</si>
  <si>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</si>
  <si>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</si>
  <si>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</si>
  <si>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</si>
  <si>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</si>
  <si>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</si>
  <si>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</si>
  <si>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</si>
  <si>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</si>
  <si>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</si>
  <si>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</si>
  <si>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</si>
  <si>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</si>
  <si>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</si>
  <si>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</si>
  <si>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</si>
  <si>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</si>
  <si>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</si>
  <si>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</si>
  <si>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</si>
  <si>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</si>
  <si>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</si>
  <si>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</si>
  <si>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</si>
  <si>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</si>
  <si>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</si>
  <si>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</si>
  <si>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</si>
  <si>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</si>
  <si>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</si>
  <si>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</si>
  <si>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</si>
  <si>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</si>
  <si>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</si>
  <si>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</si>
  <si>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</si>
  <si>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</si>
  <si>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</si>
  <si>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</si>
  <si>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</si>
  <si>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</si>
  <si>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</si>
  <si>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</si>
  <si>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</si>
  <si>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</si>
  <si>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</si>
  <si>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</si>
  <si>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</si>
  <si>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</si>
  <si>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</si>
  <si>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</si>
  <si>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</si>
  <si>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</si>
  <si>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</si>
  <si>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</si>
  <si>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</si>
  <si>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</si>
  <si>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</si>
  <si>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</si>
  <si>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</si>
  <si>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</si>
  <si>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</si>
  <si>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</si>
  <si>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</si>
  <si>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</si>
  <si>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</si>
  <si>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</si>
  <si>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</si>
  <si>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</si>
  <si>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</si>
  <si>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</si>
  <si>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</si>
  <si>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</si>
  <si>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</si>
  <si>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</si>
  <si>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</si>
  <si>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</si>
  <si>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</si>
  <si>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</si>
  <si>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</si>
  <si>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</si>
  <si>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</si>
  <si>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</si>
  <si>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</si>
  <si>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</si>
  <si>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</si>
  <si>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</si>
  <si>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</si>
  <si>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</si>
  <si>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</si>
  <si>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</si>
  <si>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</si>
  <si>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</si>
  <si>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</si>
  <si>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</si>
  <si>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</si>
  <si>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</si>
  <si>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</si>
  <si>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</si>
  <si>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</si>
  <si>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</si>
  <si>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</si>
  <si>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</si>
  <si>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</si>
  <si>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</si>
  <si>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</si>
  <si>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</si>
  <si>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</si>
  <si>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</si>
  <si>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</si>
  <si>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</si>
  <si>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</si>
  <si>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</si>
  <si>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</si>
  <si>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</si>
  <si>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</si>
  <si>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</si>
  <si>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</si>
  <si>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</si>
  <si>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</si>
  <si>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</si>
  <si>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</si>
  <si>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</si>
  <si>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</si>
  <si>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</si>
  <si>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</si>
  <si>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</si>
  <si>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</si>
  <si>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</si>
  <si>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</si>
  <si>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</si>
  <si>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</si>
  <si>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</si>
  <si>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</si>
  <si>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</si>
  <si>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</si>
  <si>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</si>
  <si>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</si>
  <si>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</si>
  <si>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</si>
  <si>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</si>
  <si>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</si>
  <si>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</si>
  <si>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</si>
  <si>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</si>
  <si>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</si>
  <si>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</si>
  <si>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</si>
  <si>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</si>
  <si>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</si>
  <si>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</si>
  <si>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</si>
  <si>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</si>
  <si>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</si>
  <si>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</si>
  <si>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</si>
  <si>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</si>
  <si>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</si>
  <si>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</si>
  <si>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</si>
  <si>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</si>
  <si>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</si>
  <si>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</si>
  <si>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</si>
  <si>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</si>
  <si>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</si>
  <si>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</si>
  <si>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</si>
  <si>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</si>
  <si>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</si>
  <si>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</si>
  <si>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</si>
  <si>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</si>
  <si>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</si>
  <si>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</si>
  <si>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</si>
  <si>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</si>
  <si>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</si>
  <si>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</si>
  <si>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</si>
  <si>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</si>
  <si>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</si>
  <si>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</si>
  <si>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</si>
  <si>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</si>
  <si>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</si>
  <si>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</si>
  <si>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</si>
  <si>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</si>
  <si>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</si>
  <si>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</si>
  <si>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</si>
  <si>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</si>
  <si>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</si>
  <si>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</si>
  <si>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</si>
  <si>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</si>
  <si>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</si>
  <si>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</si>
  <si>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</si>
  <si>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</si>
  <si>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</si>
  <si>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</si>
  <si>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</si>
  <si>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</si>
  <si>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</si>
  <si>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</si>
  <si>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</si>
  <si>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</si>
  <si>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</si>
  <si>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</si>
  <si>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</si>
  <si>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</si>
  <si>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</si>
  <si>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</si>
  <si>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</si>
  <si>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</si>
  <si>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</si>
  <si>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</si>
  <si>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</si>
  <si>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</si>
  <si>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</si>
  <si>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</si>
  <si>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</si>
  <si>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</si>
  <si>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</si>
  <si>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</si>
  <si>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</si>
  <si>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</si>
  <si>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</si>
  <si>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</si>
  <si>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</si>
  <si>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</si>
  <si>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</si>
  <si>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</si>
  <si>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</si>
  <si>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</si>
  <si>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</si>
  <si>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</si>
  <si>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</si>
  <si>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</si>
  <si>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</si>
  <si>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</si>
  <si>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</si>
  <si>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</si>
  <si>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</si>
  <si>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</si>
  <si>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</si>
  <si>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</si>
  <si>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</si>
  <si>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</si>
  <si>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</si>
  <si>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</si>
  <si>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</si>
  <si>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</si>
  <si>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</si>
  <si>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</si>
  <si>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</si>
  <si>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</si>
  <si>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</si>
  <si>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</si>
  <si>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</si>
  <si>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</si>
  <si>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</si>
  <si>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</si>
  <si>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</si>
  <si>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</si>
  <si>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</si>
  <si>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</si>
  <si>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</si>
  <si>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</si>
  <si>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</si>
  <si>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</si>
  <si>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</si>
  <si>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</si>
  <si>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</si>
  <si>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</si>
  <si>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</si>
  <si>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</si>
  <si>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</si>
  <si>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</si>
  <si>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</si>
  <si>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</si>
  <si>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</si>
  <si>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</si>
  <si>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</si>
  <si>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</si>
  <si>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</si>
  <si>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</si>
  <si>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</si>
  <si>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</si>
  <si>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</si>
  <si>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</si>
  <si>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</si>
  <si>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</si>
  <si>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</si>
  <si>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</si>
  <si>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</si>
  <si>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</si>
  <si>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</si>
  <si>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</si>
  <si>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</si>
  <si>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</si>
  <si>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</si>
  <si>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</si>
  <si>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</si>
  <si>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</si>
  <si>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</si>
  <si>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</si>
  <si>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</si>
  <si>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</si>
  <si>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</si>
  <si>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</si>
  <si>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</si>
  <si>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</si>
  <si>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</si>
  <si>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</si>
  <si>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</si>
  <si>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</si>
  <si>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</si>
  <si>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</si>
  <si>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</si>
  <si>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</si>
  <si>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</si>
  <si>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</si>
  <si>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</si>
  <si>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</si>
  <si>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</si>
  <si>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</si>
  <si>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</si>
  <si>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</si>
  <si>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</si>
  <si>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</si>
  <si>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</si>
  <si>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</si>
  <si>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</si>
  <si>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</si>
  <si>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</si>
  <si>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</si>
  <si>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</si>
  <si>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</si>
  <si>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</si>
  <si>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</si>
  <si>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</si>
  <si>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</si>
  <si>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</si>
  <si>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</si>
  <si>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</si>
  <si>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</si>
  <si>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</si>
  <si>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</si>
  <si>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</si>
  <si>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</si>
  <si>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</si>
  <si>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</si>
  <si>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</si>
  <si>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</si>
  <si>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</si>
  <si>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</si>
  <si>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</si>
  <si>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</si>
  <si>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</si>
  <si>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</si>
  <si>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</si>
  <si>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</si>
  <si>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</si>
  <si>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</si>
  <si>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</si>
  <si>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</si>
  <si>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</si>
  <si>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</si>
  <si>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</si>
  <si>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</si>
  <si>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</si>
  <si>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</si>
  <si>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</si>
  <si>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</si>
  <si>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</si>
  <si>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</si>
  <si>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</si>
  <si>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</si>
  <si>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</si>
  <si>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</si>
  <si>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</si>
  <si>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</si>
  <si>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</si>
  <si>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</si>
  <si>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</si>
  <si>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</si>
  <si>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</si>
  <si>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</si>
  <si>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</si>
  <si>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</si>
  <si>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</si>
  <si>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</si>
  <si>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</si>
  <si>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</si>
  <si>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</si>
  <si>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</si>
  <si>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</si>
  <si>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</si>
  <si>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</si>
  <si>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</si>
  <si>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</si>
  <si>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</si>
  <si>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</si>
  <si>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</si>
  <si>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</si>
  <si>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</si>
  <si>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</si>
  <si>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</si>
  <si>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</si>
  <si>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</si>
  <si>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</si>
  <si>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</si>
  <si>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</si>
  <si>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</si>
  <si>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</si>
  <si>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</si>
  <si>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</si>
  <si>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</si>
  <si>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</si>
  <si>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</si>
  <si>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</si>
  <si>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</si>
  <si>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</si>
  <si>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</si>
  <si>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</si>
  <si>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</si>
  <si>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</si>
  <si>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</si>
  <si>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</si>
  <si>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</si>
  <si>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</si>
  <si>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</si>
  <si>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</si>
  <si>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</si>
  <si>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</si>
  <si>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</si>
  <si>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</si>
  <si>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</si>
  <si>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</si>
  <si>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</si>
  <si>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</si>
  <si>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</si>
  <si>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</si>
  <si>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</si>
  <si>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</si>
  <si>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</si>
  <si>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</si>
  <si>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</si>
  <si>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</si>
  <si>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</si>
  <si>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</si>
  <si>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</si>
  <si>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</si>
  <si>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</si>
  <si>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</si>
  <si>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</si>
  <si>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</si>
  <si>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</si>
  <si>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</si>
  <si>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</si>
  <si>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</si>
  <si>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</si>
  <si>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</si>
  <si>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</si>
  <si>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</si>
  <si>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</si>
  <si>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</si>
  <si>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</si>
  <si>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</si>
  <si>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</si>
  <si>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</si>
  <si>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</si>
  <si>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</si>
  <si>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</si>
  <si>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</si>
  <si>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</si>
  <si>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</si>
  <si>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</si>
  <si>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</si>
  <si>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</si>
  <si>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</si>
  <si>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</si>
  <si>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</si>
  <si>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</si>
  <si>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</si>
  <si>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</si>
  <si>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</si>
  <si>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</si>
  <si>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</si>
  <si>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</si>
  <si>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</si>
  <si>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</si>
  <si>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</si>
  <si>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</si>
  <si>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</si>
  <si>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</si>
  <si>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</si>
  <si>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</si>
  <si>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</si>
  <si>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</si>
  <si>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</si>
  <si>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</si>
  <si>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</si>
  <si>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</si>
  <si>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</si>
  <si>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</si>
  <si>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</si>
  <si>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</si>
  <si>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</si>
  <si>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</si>
  <si>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</si>
  <si>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</si>
  <si>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</si>
  <si>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</si>
  <si>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</si>
  <si>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</si>
  <si>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</si>
  <si>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</si>
  <si>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</si>
  <si>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</si>
  <si>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</si>
  <si>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</si>
  <si>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</si>
  <si>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</si>
  <si>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</si>
  <si>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</si>
  <si>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</si>
  <si>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</si>
  <si>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</si>
  <si>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</si>
  <si>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</si>
  <si>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</si>
  <si>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</si>
  <si>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</si>
  <si>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</si>
  <si>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</si>
  <si>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</si>
  <si>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</si>
  <si>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</si>
  <si>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</si>
  <si>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</si>
  <si>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</si>
  <si>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</si>
  <si>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</si>
  <si>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</si>
  <si>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</si>
  <si>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</si>
  <si>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</si>
  <si>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</si>
  <si>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</si>
  <si>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</si>
  <si>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</si>
  <si>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</si>
  <si>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</si>
  <si>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</si>
  <si>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</si>
  <si>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</si>
  <si>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</si>
  <si>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</si>
  <si>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</si>
  <si>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</si>
  <si>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</si>
  <si>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</si>
  <si>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</si>
  <si>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</si>
  <si>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</si>
  <si>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</si>
  <si>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</si>
  <si>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</si>
  <si>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</si>
  <si>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</si>
  <si>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</si>
  <si>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</si>
  <si>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</si>
  <si>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</si>
  <si>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</si>
  <si>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</si>
  <si>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</si>
  <si>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</si>
  <si>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</si>
  <si>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</si>
  <si>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</si>
  <si>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</si>
  <si>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</si>
  <si>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</si>
  <si>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</si>
  <si>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</si>
  <si>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</si>
  <si>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</si>
  <si>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</si>
  <si>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</si>
  <si>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</si>
  <si>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</si>
  <si>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</si>
  <si>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</si>
  <si>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</si>
  <si>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</si>
  <si>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</si>
  <si>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</si>
  <si>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</si>
  <si>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</si>
  <si>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</si>
  <si>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</si>
  <si>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</si>
  <si>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</si>
  <si>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</si>
  <si>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</si>
  <si>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</si>
  <si>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</si>
  <si>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</si>
  <si>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</si>
  <si>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</si>
  <si>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</si>
  <si>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</si>
  <si>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</si>
  <si>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</si>
  <si>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</si>
  <si>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</si>
  <si>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</si>
  <si>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</si>
  <si>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</si>
  <si>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</si>
  <si>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</si>
  <si>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</si>
  <si>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</si>
  <si>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</si>
  <si>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</si>
  <si>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</si>
  <si>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</si>
  <si>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</si>
  <si>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</si>
  <si>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</si>
  <si>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</si>
  <si>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</si>
  <si>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</si>
  <si>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</si>
  <si>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</si>
  <si>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</si>
  <si>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</si>
  <si>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</si>
  <si>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</si>
  <si>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</si>
  <si>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</si>
  <si>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</si>
  <si>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</si>
  <si>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</si>
  <si>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</si>
  <si>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</si>
  <si>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</si>
  <si>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</si>
  <si>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</si>
  <si>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</si>
  <si>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</si>
  <si>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</si>
  <si>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</si>
  <si>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</si>
  <si>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</si>
  <si>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</si>
  <si>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</si>
  <si>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</si>
  <si>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</si>
  <si>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</si>
  <si>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</si>
  <si>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</si>
  <si>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</si>
  <si>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</si>
  <si>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</si>
  <si>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</si>
  <si>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</si>
  <si>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</si>
  <si>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</si>
  <si>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</si>
  <si>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</si>
  <si>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</si>
  <si>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</si>
  <si>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</si>
  <si>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</si>
  <si>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</si>
  <si>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</si>
  <si>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</si>
  <si>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</si>
  <si>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</si>
  <si>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</si>
  <si>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</si>
  <si>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</si>
  <si>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</si>
  <si>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</si>
  <si>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</si>
  <si>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</si>
  <si>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</si>
  <si>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</si>
  <si>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</si>
  <si>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</si>
  <si>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</si>
  <si>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</si>
  <si>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</si>
  <si>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</si>
  <si>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</si>
  <si>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</si>
  <si>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</si>
  <si>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</si>
  <si>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</si>
  <si>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</si>
  <si>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</si>
  <si>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</si>
  <si>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</si>
  <si>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</si>
  <si>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</si>
  <si>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</si>
  <si>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</si>
  <si>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</si>
  <si>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</si>
  <si>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</si>
  <si>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</si>
  <si>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</si>
  <si>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</si>
  <si>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</si>
  <si>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</si>
  <si>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</si>
  <si>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</si>
  <si>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</si>
  <si>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</si>
  <si>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</si>
  <si>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</si>
  <si>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</si>
  <si>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</si>
  <si>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</si>
  <si>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</si>
  <si>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</si>
  <si>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</si>
  <si>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</si>
  <si>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</si>
  <si>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</si>
  <si>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</si>
  <si>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</si>
  <si>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</si>
  <si>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</si>
  <si>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</si>
  <si>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</si>
  <si>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</si>
  <si>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</si>
  <si>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</si>
  <si>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</si>
  <si>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</si>
  <si>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</si>
  <si>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</si>
  <si>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</si>
  <si>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</si>
  <si>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</si>
  <si>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</si>
  <si>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</si>
  <si>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</si>
  <si>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</si>
  <si>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</si>
  <si>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</si>
  <si>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</si>
  <si>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</si>
  <si>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</si>
  <si>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</si>
  <si>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</si>
  <si>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</si>
  <si>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</si>
  <si>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</si>
  <si>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</si>
  <si>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</si>
  <si>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</si>
  <si>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</si>
  <si>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</si>
  <si>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</si>
  <si>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</si>
  <si>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</si>
  <si>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</si>
  <si>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</si>
  <si>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</si>
  <si>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</si>
  <si>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</si>
  <si>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</si>
  <si>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</si>
  <si>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</si>
  <si>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</si>
  <si>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</si>
  <si>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</si>
  <si>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</si>
  <si>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</si>
  <si>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</si>
  <si>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</si>
  <si>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</si>
  <si>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</si>
  <si>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</si>
  <si>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</si>
  <si>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</si>
  <si>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</si>
  <si>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</si>
  <si>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</si>
  <si>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</si>
  <si>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</si>
  <si>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</si>
  <si>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</si>
  <si>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</si>
  <si>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</si>
  <si>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</si>
  <si>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</si>
  <si>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</si>
  <si>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</si>
  <si>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</si>
  <si>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</si>
  <si>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</si>
  <si>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</si>
  <si>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</si>
  <si>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</si>
  <si>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</si>
  <si>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</si>
  <si>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</si>
  <si>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</si>
  <si>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</si>
  <si>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</si>
  <si>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</si>
  <si>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</si>
  <si>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</si>
  <si>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</si>
  <si>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</si>
  <si>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</si>
  <si>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</si>
  <si>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</si>
  <si>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</si>
  <si>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</si>
  <si>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</si>
  <si>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</si>
  <si>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</si>
  <si>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</si>
  <si>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</si>
  <si>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</si>
  <si>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</si>
  <si>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</si>
  <si>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</si>
  <si>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</si>
  <si>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</si>
  <si>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</si>
  <si>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</si>
  <si>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</si>
  <si>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</si>
  <si>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</si>
  <si>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</si>
  <si>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</si>
  <si>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</si>
  <si>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</si>
  <si>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</si>
  <si>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</si>
  <si>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</si>
  <si>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</si>
  <si>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</si>
  <si>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</si>
  <si>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</si>
  <si>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</si>
  <si>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</si>
  <si>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</si>
  <si>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</si>
  <si>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</si>
  <si>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</si>
  <si>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</si>
  <si>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</si>
  <si>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</si>
  <si>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</si>
  <si>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</si>
  <si>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</si>
  <si>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</si>
  <si>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</si>
  <si>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</si>
  <si>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</si>
  <si>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</si>
  <si>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</si>
  <si>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</si>
  <si>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</si>
  <si>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</si>
  <si>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</si>
  <si>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</si>
  <si>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</si>
  <si>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</si>
  <si>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</si>
  <si>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</si>
  <si>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</si>
  <si>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</si>
  <si>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</si>
  <si>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</si>
  <si>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</si>
  <si>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</si>
  <si>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</si>
  <si>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</si>
  <si>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</si>
  <si>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</si>
  <si>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</si>
  <si>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</si>
  <si>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</si>
  <si>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</si>
  <si>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</si>
  <si>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</si>
  <si>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</si>
  <si>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</si>
  <si>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</si>
  <si>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</si>
  <si>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</si>
  <si>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</si>
  <si>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</si>
  <si>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</si>
  <si>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</si>
  <si>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</si>
  <si>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</si>
  <si>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</si>
  <si>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</si>
  <si>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</si>
  <si>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</si>
  <si>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</si>
  <si>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</si>
  <si>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</si>
  <si>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</si>
  <si>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</si>
  <si>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</si>
  <si>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</si>
  <si>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</si>
  <si>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</si>
  <si>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</si>
  <si>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</si>
  <si>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</si>
  <si>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</si>
  <si>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</si>
  <si>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</si>
  <si>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</si>
  <si>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</si>
  <si>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</si>
  <si>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</si>
  <si>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</si>
  <si>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</si>
  <si>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</si>
  <si>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</si>
  <si>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</si>
  <si>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</si>
  <si>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</si>
  <si>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</si>
  <si>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</si>
  <si>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</si>
  <si>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</si>
  <si>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</si>
  <si>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</si>
  <si>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</si>
  <si>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</si>
  <si>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</si>
  <si>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</si>
  <si>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</si>
  <si>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</si>
  <si>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</si>
  <si>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</si>
  <si>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</si>
  <si>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</si>
  <si>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</si>
  <si>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</si>
  <si>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</si>
  <si>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</si>
  <si>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</si>
  <si>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</si>
  <si>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</si>
  <si>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</si>
  <si>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</si>
  <si>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</si>
  <si>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</si>
  <si>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</si>
  <si>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</si>
  <si>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</si>
  <si>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</si>
  <si>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</si>
  <si>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</si>
  <si>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</si>
  <si>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</si>
  <si>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</si>
  <si>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</si>
  <si>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</si>
  <si>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</si>
  <si>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</si>
  <si>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</si>
  <si>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</si>
  <si>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</si>
  <si>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</si>
  <si>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</si>
  <si>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</si>
  <si>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</si>
  <si>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</si>
  <si>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</si>
  <si>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</si>
  <si>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</si>
  <si>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</si>
  <si>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</si>
  <si>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</si>
  <si>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</si>
  <si>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</si>
  <si>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</si>
  <si>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</si>
  <si>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</si>
  <si>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</si>
  <si>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</si>
  <si>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</si>
  <si>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</si>
  <si>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</si>
  <si>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</si>
  <si>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</si>
  <si>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</si>
  <si>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</si>
  <si>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</si>
  <si>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</si>
  <si>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</si>
  <si>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</si>
  <si>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</si>
  <si>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</si>
  <si>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</si>
  <si>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</si>
  <si>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</si>
  <si>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</si>
  <si>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</si>
  <si>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</si>
  <si>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</si>
  <si>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</si>
  <si>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</si>
  <si>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</si>
  <si>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</si>
  <si>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</si>
  <si>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</si>
  <si>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</si>
  <si>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</si>
  <si>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</si>
  <si>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</si>
  <si>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</si>
  <si>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</si>
  <si>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</si>
  <si>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</si>
  <si>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</si>
  <si>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</si>
  <si>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</si>
  <si>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</si>
  <si>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</si>
  <si>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</si>
  <si>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</si>
  <si>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</si>
  <si>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</si>
  <si>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</si>
  <si>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</si>
  <si>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</si>
  <si>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</si>
  <si>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</si>
  <si>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</si>
  <si>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</si>
  <si>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</si>
  <si>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</si>
  <si>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</si>
  <si>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</si>
  <si>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</si>
  <si>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</si>
  <si>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</si>
  <si>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</si>
  <si>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</si>
  <si>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</si>
  <si>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</si>
  <si>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</si>
  <si>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</si>
  <si>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</si>
  <si>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</si>
  <si>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</si>
  <si>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</si>
  <si>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</si>
  <si>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</si>
  <si>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</si>
  <si>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</si>
  <si>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</si>
  <si>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</si>
  <si>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</si>
  <si>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</si>
  <si>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</si>
  <si>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</si>
  <si>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</si>
  <si>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</si>
  <si>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</si>
  <si>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</si>
  <si>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</si>
  <si>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</si>
  <si>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</si>
  <si>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</si>
  <si>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</si>
  <si>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</si>
  <si>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</si>
  <si>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</si>
  <si>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</si>
  <si>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</si>
  <si>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</si>
  <si>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</si>
  <si>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</si>
  <si>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</si>
  <si>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</si>
  <si>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</si>
  <si>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</si>
  <si>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</si>
  <si>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</si>
  <si>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</si>
  <si>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</si>
  <si>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</si>
  <si>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</si>
  <si>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</si>
  <si>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</si>
  <si>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</si>
  <si>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</si>
  <si>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</si>
  <si>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</si>
  <si>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</si>
  <si>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</si>
  <si>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</si>
  <si>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</si>
  <si>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</si>
  <si>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</si>
  <si>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</si>
  <si>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</si>
  <si>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</si>
  <si>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</si>
  <si>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</si>
  <si>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</si>
  <si>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</si>
  <si>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</si>
  <si>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</si>
  <si>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</si>
  <si>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</si>
  <si>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</si>
  <si>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</si>
  <si>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</si>
  <si>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</si>
  <si>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</si>
  <si>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</si>
  <si>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</si>
  <si>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</si>
  <si>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</si>
  <si>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</si>
  <si>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</si>
  <si>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</si>
  <si>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</si>
  <si>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</si>
  <si>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</si>
  <si>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</si>
  <si>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</si>
  <si>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</si>
  <si>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</si>
  <si>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</si>
  <si>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</si>
  <si>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</si>
  <si>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</si>
  <si>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</si>
  <si>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</si>
  <si>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</si>
  <si>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</si>
  <si>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</si>
  <si>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</si>
  <si>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</si>
  <si>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</si>
  <si>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</si>
  <si>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</si>
  <si>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</si>
  <si>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</si>
  <si>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</si>
  <si>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</si>
  <si>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</si>
  <si>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</si>
  <si>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</si>
  <si>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</si>
  <si>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</si>
  <si>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</si>
  <si>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</si>
  <si>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</si>
  <si>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</si>
  <si>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</si>
  <si>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</si>
  <si>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</si>
  <si>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</si>
  <si>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</si>
  <si>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</si>
  <si>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</si>
  <si>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</si>
  <si>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</si>
  <si>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</si>
  <si>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</si>
  <si>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</si>
  <si>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</si>
  <si>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</si>
  <si>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</si>
  <si>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</si>
  <si>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</si>
  <si>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</si>
  <si>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</si>
  <si>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</si>
  <si>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</si>
  <si>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</si>
  <si>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</si>
  <si>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</si>
  <si>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</si>
  <si>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</si>
  <si>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</si>
  <si>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</si>
  <si>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</si>
  <si>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</si>
  <si>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</si>
  <si>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</si>
  <si>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</si>
  <si>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</si>
  <si>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</si>
  <si>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</si>
  <si>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</si>
  <si>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</si>
  <si>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</si>
  <si>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</si>
  <si>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</si>
  <si>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</si>
  <si>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</si>
  <si>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</si>
  <si>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</si>
  <si>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</si>
  <si>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</si>
  <si>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</si>
  <si>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</si>
  <si>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</si>
  <si>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</si>
  <si>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</si>
  <si>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</si>
  <si>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</si>
  <si>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</si>
  <si>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</si>
  <si>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</si>
  <si>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</si>
  <si>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</si>
  <si>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</si>
  <si>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</si>
  <si>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</si>
  <si>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</si>
  <si>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</si>
  <si>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</si>
  <si>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</si>
  <si>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</si>
  <si>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</si>
  <si>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</si>
  <si>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</si>
  <si>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</si>
  <si>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</si>
  <si>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</si>
  <si>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</si>
  <si>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</si>
  <si>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</si>
  <si>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</si>
  <si>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</si>
  <si>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</si>
  <si>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</si>
  <si>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</si>
  <si>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</si>
  <si>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</si>
  <si>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</si>
  <si>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</si>
  <si>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</si>
  <si>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</si>
  <si>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</si>
  <si>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</si>
  <si>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</si>
  <si>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</si>
  <si>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</si>
  <si>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</si>
  <si>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</si>
  <si>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</si>
  <si>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</si>
  <si>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</si>
  <si>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</si>
  <si>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</si>
  <si>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</si>
  <si>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</si>
  <si>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</si>
  <si>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</si>
  <si>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</si>
  <si>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</si>
  <si>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</si>
  <si>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</si>
  <si>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</si>
  <si>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</si>
  <si>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</si>
  <si>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</si>
  <si>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</si>
  <si>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</si>
  <si>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</si>
  <si>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</si>
  <si>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</si>
  <si>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</si>
  <si>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</si>
  <si>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</si>
  <si>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</si>
  <si>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</si>
  <si>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</si>
  <si>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</si>
  <si>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</si>
  <si>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</si>
  <si>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</si>
  <si>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</si>
  <si>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</si>
  <si>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</si>
  <si>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</si>
  <si>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</si>
  <si>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</si>
  <si>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</si>
  <si>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</si>
  <si>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</si>
  <si>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</si>
  <si>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</si>
  <si>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</si>
  <si>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</si>
  <si>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</si>
  <si>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</si>
  <si>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</si>
  <si>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</si>
  <si>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</si>
  <si>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</si>
  <si>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</si>
  <si>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</si>
  <si>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</si>
  <si>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</si>
  <si>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</si>
  <si>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</si>
  <si>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</si>
  <si>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</si>
  <si>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</si>
  <si>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</si>
  <si>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</si>
  <si>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</si>
  <si>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</si>
  <si>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</si>
  <si>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</si>
  <si>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</si>
  <si>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</si>
  <si>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</si>
  <si>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</si>
  <si>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</si>
  <si>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</si>
  <si>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</si>
  <si>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</si>
  <si>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</si>
  <si>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</si>
  <si>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</si>
  <si>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</si>
  <si>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</si>
  <si>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</si>
  <si>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</si>
  <si>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</si>
  <si>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</si>
  <si>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</si>
  <si>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</si>
  <si>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</si>
  <si>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</si>
  <si>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</si>
  <si>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</si>
  <si>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</si>
  <si>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</si>
  <si>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</si>
  <si>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</si>
  <si>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</si>
  <si>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</si>
  <si>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</si>
  <si>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</si>
  <si>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</si>
  <si>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</si>
  <si>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</si>
  <si>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</si>
  <si>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</si>
  <si>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</si>
  <si>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</si>
  <si>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</si>
  <si>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</si>
  <si>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</si>
  <si>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</si>
  <si>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</si>
  <si>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</si>
  <si>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</si>
  <si>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</si>
  <si>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</si>
  <si>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</si>
  <si>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</si>
  <si>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</si>
  <si>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</si>
  <si>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</si>
  <si>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</si>
  <si>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</si>
  <si>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</si>
  <si>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</si>
  <si>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</si>
  <si>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</si>
  <si>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</si>
  <si>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</si>
  <si>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</si>
  <si>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</si>
  <si>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</si>
  <si>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</si>
  <si>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</si>
  <si>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</si>
  <si>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</si>
  <si>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</si>
  <si>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</si>
  <si>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</si>
  <si>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</si>
  <si>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</si>
  <si>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</si>
  <si>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</si>
  <si>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</si>
  <si>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</si>
  <si>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</si>
  <si>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</si>
  <si>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</si>
  <si>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</si>
  <si>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</si>
  <si>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</si>
  <si>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</si>
  <si>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</si>
  <si>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</si>
  <si>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</si>
  <si>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</si>
  <si>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</si>
  <si>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</si>
  <si>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</si>
  <si>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</si>
  <si>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</si>
  <si>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</si>
  <si>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</si>
  <si>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</si>
  <si>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</si>
  <si>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</si>
  <si>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</si>
  <si>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</si>
  <si>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</si>
  <si>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</si>
  <si>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</si>
  <si>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</si>
  <si>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</si>
  <si>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</si>
  <si>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</si>
  <si>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</si>
  <si>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</si>
  <si>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</si>
  <si>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</si>
  <si>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</si>
  <si>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</si>
  <si>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</si>
  <si>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</si>
  <si>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</si>
  <si>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</si>
  <si>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</si>
  <si>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</si>
  <si>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</si>
  <si>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</si>
  <si>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</si>
  <si>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</si>
  <si>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</si>
  <si>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</si>
  <si>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</si>
  <si>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</si>
  <si>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</si>
  <si>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</si>
  <si>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</si>
  <si>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</si>
  <si>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</si>
  <si>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</si>
  <si>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</si>
  <si>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</si>
  <si>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</si>
  <si>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</si>
  <si>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</si>
  <si>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</si>
  <si>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</si>
  <si>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</si>
  <si>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</si>
  <si>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</si>
  <si>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</si>
  <si>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</si>
  <si>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</si>
  <si>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</si>
  <si>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</si>
  <si>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</si>
  <si>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</si>
  <si>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</si>
  <si>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</si>
  <si>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</si>
  <si>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</si>
  <si>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</si>
  <si>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</si>
  <si>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</si>
  <si>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</si>
  <si>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</si>
  <si>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</si>
  <si>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</si>
  <si>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</si>
  <si>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</si>
  <si>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</si>
  <si>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</si>
  <si>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</si>
  <si>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</si>
  <si>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</si>
  <si>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</si>
  <si>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</si>
  <si>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</si>
  <si>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</si>
  <si>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</si>
  <si>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</si>
  <si>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</si>
  <si>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</si>
  <si>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</si>
  <si>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</si>
  <si>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</si>
  <si>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</si>
  <si>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</si>
  <si>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</si>
  <si>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</si>
  <si>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</si>
  <si>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</si>
  <si>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</si>
  <si>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</si>
  <si>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</si>
  <si>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</si>
  <si>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</si>
  <si>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</si>
  <si>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</si>
  <si>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</si>
  <si>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</si>
  <si>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</si>
  <si>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</si>
  <si>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</si>
  <si>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</si>
  <si>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</si>
  <si>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</si>
  <si>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</si>
  <si>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</si>
  <si>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</si>
  <si>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</si>
  <si>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</si>
  <si>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</si>
  <si>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</si>
  <si>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</si>
  <si>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</si>
  <si>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</si>
  <si>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</si>
  <si>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</si>
  <si>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</si>
  <si>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</si>
  <si>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</si>
  <si>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</si>
  <si>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</si>
  <si>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</si>
  <si>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</si>
  <si>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</si>
  <si>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</si>
  <si>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</si>
  <si>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</si>
  <si>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</si>
  <si>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</si>
  <si>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</si>
  <si>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</si>
  <si>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</si>
  <si>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</si>
  <si>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</si>
  <si>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</si>
  <si>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</si>
  <si>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</si>
  <si>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</si>
  <si>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</si>
  <si>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</si>
  <si>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</si>
  <si>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</si>
  <si>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</si>
  <si>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</si>
  <si>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</si>
  <si>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</si>
  <si>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</si>
  <si>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</si>
  <si>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</si>
  <si>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</si>
  <si>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</si>
  <si>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</si>
  <si>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</si>
  <si>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</si>
  <si>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</si>
  <si>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</si>
  <si>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</si>
  <si>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</si>
  <si>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</si>
  <si>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</si>
  <si>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</si>
  <si>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</si>
  <si>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</si>
  <si>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</si>
  <si>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</si>
  <si>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</si>
  <si>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</si>
  <si>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</si>
  <si>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</si>
  <si>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</si>
  <si>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</si>
  <si>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</si>
  <si>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</si>
  <si>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</si>
  <si>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</si>
  <si>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</si>
  <si>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</si>
  <si>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</si>
  <si>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</si>
  <si>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</si>
  <si>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</si>
  <si>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</si>
  <si>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</si>
  <si>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</si>
  <si>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</si>
  <si>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</si>
  <si>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</si>
  <si>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</si>
  <si>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</si>
  <si>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</si>
  <si>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</si>
  <si>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</si>
  <si>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</si>
  <si>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</si>
  <si>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</si>
  <si>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</si>
  <si>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</si>
  <si>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</si>
  <si>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</si>
  <si>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</si>
  <si>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</si>
  <si>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</si>
  <si>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</si>
  <si>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</si>
  <si>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</si>
  <si>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</si>
  <si>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</si>
  <si>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</si>
  <si>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</si>
  <si>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</si>
  <si>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</si>
  <si>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</si>
  <si>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</si>
  <si>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</si>
  <si>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</si>
  <si>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</si>
  <si>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</si>
  <si>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</si>
  <si>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</si>
  <si>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</si>
  <si>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</si>
  <si>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</si>
  <si>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</si>
  <si>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</si>
  <si>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</si>
  <si>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</si>
  <si>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</si>
  <si>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</si>
  <si>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</si>
  <si>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</si>
  <si>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</si>
  <si>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</si>
  <si>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</si>
  <si>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</si>
  <si>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</si>
  <si>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</si>
  <si>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</si>
  <si>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</si>
  <si>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</si>
  <si>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</si>
  <si>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</si>
  <si>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</si>
  <si>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</si>
  <si>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</si>
  <si>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</si>
  <si>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</si>
  <si>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</si>
  <si>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</si>
  <si>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</si>
  <si>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</si>
  <si>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</si>
  <si>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</si>
  <si>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</si>
  <si>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</si>
  <si>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</si>
  <si>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</si>
  <si>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</si>
  <si>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</si>
  <si>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</si>
  <si>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</si>
  <si>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</si>
  <si>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</si>
  <si>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</si>
  <si>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</si>
  <si>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</si>
  <si>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</si>
  <si>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</si>
  <si>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</si>
  <si>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</si>
  <si>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</si>
  <si>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</si>
  <si>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</si>
  <si>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</si>
  <si>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</si>
  <si>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</si>
  <si>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</si>
  <si>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</si>
  <si>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</si>
  <si>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</si>
  <si>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</si>
  <si>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</si>
  <si>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</si>
  <si>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</si>
  <si>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</si>
  <si>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</si>
  <si>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</si>
  <si>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</si>
  <si>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</si>
  <si>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</si>
  <si>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</si>
  <si>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</si>
  <si>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</si>
  <si>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</si>
  <si>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</si>
  <si>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</si>
  <si>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</si>
  <si>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</si>
  <si>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</si>
  <si>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</si>
  <si>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</si>
  <si>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</si>
  <si>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</si>
  <si>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</si>
  <si>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</si>
  <si>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</si>
  <si>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</si>
  <si>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</si>
  <si>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</si>
  <si>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</si>
  <si>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</si>
  <si>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</si>
  <si>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</si>
  <si>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</si>
  <si>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</si>
  <si>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</si>
  <si>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</si>
  <si>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</si>
  <si>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</si>
  <si>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</si>
  <si>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</si>
  <si>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</si>
  <si>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</si>
  <si>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</si>
  <si>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</si>
  <si>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</si>
  <si>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</si>
  <si>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</si>
  <si>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</si>
  <si>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</si>
  <si>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</si>
  <si>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</si>
  <si>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</si>
  <si>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</si>
  <si>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</si>
  <si>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</si>
  <si>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</si>
  <si>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</si>
  <si>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</si>
  <si>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</si>
  <si>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</si>
  <si>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</si>
  <si>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</si>
  <si>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</si>
  <si>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</si>
  <si>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</si>
  <si>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</si>
  <si>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</si>
  <si>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</si>
  <si>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</si>
  <si>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</si>
  <si>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</si>
  <si>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</si>
  <si>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</si>
  <si>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</si>
  <si>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</si>
  <si>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</si>
  <si>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</si>
  <si>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</si>
  <si>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</si>
  <si>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</si>
  <si>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</si>
  <si>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</si>
  <si>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</si>
  <si>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</si>
  <si>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</si>
  <si>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</si>
  <si>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</si>
  <si>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</si>
  <si>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</si>
  <si>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</si>
  <si>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</si>
  <si>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</si>
  <si>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</si>
  <si>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</si>
  <si>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</si>
  <si>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</si>
  <si>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</si>
  <si>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</si>
  <si>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</si>
  <si>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</si>
  <si>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</si>
  <si>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</si>
  <si>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</si>
  <si>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</si>
  <si>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</si>
  <si>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</si>
  <si>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</si>
  <si>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</si>
  <si>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</si>
  <si>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</si>
  <si>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</si>
  <si>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</si>
  <si>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</si>
  <si>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</si>
  <si>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</si>
  <si>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</si>
  <si>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</si>
  <si>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</si>
  <si>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</si>
  <si>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</si>
  <si>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</si>
  <si>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</si>
  <si>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</si>
  <si>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</si>
  <si>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</si>
  <si>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</si>
  <si>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</si>
  <si>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</si>
  <si>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</si>
  <si>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</si>
  <si>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</si>
  <si>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</si>
  <si>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</si>
  <si>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</si>
  <si>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</si>
  <si>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</si>
  <si>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</si>
  <si>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</si>
  <si>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</si>
  <si>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</si>
  <si>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</si>
  <si>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</si>
  <si>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</si>
  <si>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</si>
  <si>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</si>
  <si>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</si>
  <si>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</si>
  <si>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</si>
  <si>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</si>
  <si>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</si>
  <si>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</si>
  <si>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</si>
  <si>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</si>
  <si>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</si>
  <si>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</si>
  <si>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</si>
  <si>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</si>
  <si>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</si>
  <si>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</si>
  <si>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</si>
  <si>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</si>
  <si>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</si>
  <si>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</si>
  <si>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</si>
  <si>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</si>
  <si>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</si>
  <si>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</si>
  <si>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</si>
  <si>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</si>
  <si>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</si>
  <si>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</si>
  <si>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</si>
  <si>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</si>
  <si>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</si>
  <si>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</si>
  <si>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</si>
  <si>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</si>
  <si>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</si>
  <si>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</si>
  <si>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</si>
  <si>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</si>
  <si>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</si>
  <si>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</si>
  <si>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</si>
  <si>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</si>
  <si>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</si>
  <si>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</si>
  <si>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</si>
  <si>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</si>
  <si>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</si>
  <si>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</si>
  <si>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</si>
  <si>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</si>
  <si>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</si>
  <si>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</si>
  <si>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</si>
  <si>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</si>
  <si>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</si>
  <si>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</si>
  <si>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</si>
  <si>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</si>
  <si>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</si>
  <si>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</si>
  <si>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</si>
  <si>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</si>
  <si>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</si>
  <si>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</si>
  <si>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</si>
  <si>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</si>
  <si>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</si>
  <si>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</si>
  <si>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</si>
  <si>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</si>
  <si>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</si>
  <si>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</si>
  <si>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</si>
  <si>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</si>
  <si>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</si>
  <si>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</si>
  <si>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</si>
  <si>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</si>
  <si>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</si>
  <si>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</si>
  <si>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</si>
  <si>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</si>
  <si>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</si>
  <si>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</si>
  <si>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</si>
  <si>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</si>
  <si>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</si>
  <si>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</si>
  <si>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</si>
  <si>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</si>
  <si>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</si>
  <si>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</si>
  <si>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</si>
  <si>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</si>
  <si>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</si>
  <si>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</si>
  <si>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</si>
  <si>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</si>
  <si>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</si>
  <si>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</si>
  <si>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</si>
  <si>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</si>
  <si>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</si>
  <si>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</si>
  <si>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</si>
  <si>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</si>
  <si>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</si>
  <si>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</si>
  <si>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</si>
  <si>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</si>
  <si>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</si>
  <si>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</si>
  <si>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</si>
  <si>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</si>
  <si>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</si>
  <si>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</si>
  <si>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</si>
  <si>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</si>
  <si>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</si>
  <si>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</si>
  <si>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</si>
  <si>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</si>
  <si>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</si>
  <si>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</si>
  <si>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</si>
  <si>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</si>
  <si>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</si>
  <si>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</si>
  <si>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</si>
  <si>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</si>
  <si>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</si>
  <si>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</si>
  <si>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</si>
  <si>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</si>
  <si>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</si>
  <si>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</si>
  <si>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</si>
  <si>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</si>
  <si>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</si>
  <si>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</si>
  <si>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</si>
  <si>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</si>
  <si>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</si>
  <si>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</si>
  <si>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</si>
  <si>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</si>
  <si>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</si>
  <si>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</si>
  <si>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</si>
  <si>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</si>
  <si>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</si>
  <si>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</si>
  <si>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</si>
  <si>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</si>
  <si>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</si>
  <si>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</si>
  <si>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</si>
  <si>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</si>
  <si>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</si>
  <si>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</si>
  <si>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</si>
  <si>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</si>
  <si>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</si>
  <si>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</si>
  <si>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</si>
  <si>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</si>
  <si>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</si>
  <si>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</si>
  <si>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</si>
  <si>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</si>
  <si>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</si>
  <si>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</si>
  <si>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</si>
  <si>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</si>
  <si>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</si>
  <si>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</si>
  <si>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</si>
  <si>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</si>
  <si>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</si>
  <si>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</si>
  <si>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</si>
  <si>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</si>
  <si>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</si>
  <si>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</si>
  <si>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</si>
  <si>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</si>
  <si>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</si>
  <si>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</si>
  <si>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</si>
  <si>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</si>
  <si>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</si>
  <si>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</si>
  <si>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</si>
  <si>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</si>
  <si>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</si>
  <si>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</si>
  <si>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</si>
  <si>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</si>
  <si>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</si>
  <si>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</si>
  <si>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</si>
  <si>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</si>
  <si>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</si>
  <si>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</si>
  <si>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</si>
  <si>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</si>
  <si>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</si>
  <si>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</si>
  <si>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</si>
  <si>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</si>
  <si>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</si>
  <si>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</si>
  <si>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</si>
  <si>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</si>
  <si>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</si>
  <si>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</si>
  <si>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</si>
  <si>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</si>
  <si>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</si>
  <si>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</si>
  <si>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</si>
  <si>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</si>
  <si>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</si>
  <si>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</si>
  <si>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</si>
  <si>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</si>
  <si>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</si>
  <si>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</si>
  <si>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</si>
  <si>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</si>
  <si>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</si>
  <si>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</si>
  <si>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</si>
  <si>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</si>
  <si>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</si>
  <si>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</si>
  <si>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</si>
  <si>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</si>
  <si>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</si>
  <si>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</si>
  <si>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</si>
  <si>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</si>
  <si>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</si>
  <si>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</si>
  <si>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</si>
  <si>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</si>
  <si>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</si>
  <si>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</si>
  <si>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</si>
  <si>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</si>
  <si>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</si>
  <si>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</si>
  <si>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</si>
  <si>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</si>
  <si>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</si>
  <si>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</si>
  <si>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</si>
  <si>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</si>
  <si>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</si>
  <si>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</si>
  <si>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</si>
  <si>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</si>
  <si>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</si>
  <si>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</si>
  <si>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</si>
  <si>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</si>
  <si>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</si>
  <si>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</si>
  <si>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</si>
  <si>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</si>
  <si>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</si>
  <si>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</si>
  <si>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</si>
  <si>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</si>
  <si>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</si>
  <si>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</si>
  <si>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</si>
  <si>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</si>
  <si>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</si>
  <si>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</si>
  <si>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</si>
  <si>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</si>
  <si>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</si>
  <si>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</si>
  <si>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</si>
  <si>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</si>
  <si>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</si>
  <si>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</si>
  <si>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</si>
  <si>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</si>
  <si>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</si>
  <si>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</si>
  <si>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</si>
  <si>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</si>
  <si>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</si>
  <si>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</si>
  <si>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</si>
  <si>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</si>
  <si>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</si>
  <si>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</si>
  <si>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</si>
  <si>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</si>
  <si>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</si>
  <si>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</si>
  <si>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</si>
  <si>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</si>
  <si>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</si>
  <si>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</si>
  <si>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</si>
  <si>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</si>
  <si>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</si>
  <si>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</si>
  <si>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</si>
  <si>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</si>
  <si>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</si>
  <si>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</si>
  <si>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</si>
  <si>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</si>
  <si>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</si>
  <si>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</si>
  <si>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</si>
  <si>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</si>
  <si>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</si>
  <si>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</si>
  <si>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</si>
  <si>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</si>
  <si>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</si>
  <si>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</si>
  <si>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</si>
  <si>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</si>
  <si>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</si>
  <si>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</si>
  <si>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</si>
  <si>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</si>
  <si>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</si>
  <si>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</si>
  <si>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</si>
  <si>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</si>
  <si>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</si>
  <si>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</si>
  <si>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</si>
  <si>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</si>
  <si>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</si>
  <si>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</si>
  <si>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</si>
  <si>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</si>
  <si>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</si>
  <si>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</si>
  <si>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</si>
  <si>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</si>
  <si>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</si>
  <si>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</si>
  <si>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</si>
  <si>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</si>
  <si>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</si>
  <si>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</si>
  <si>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</si>
  <si>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</si>
  <si>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</si>
  <si>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</si>
  <si>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</si>
  <si>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</si>
  <si>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</si>
  <si>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</si>
  <si>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</si>
  <si>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</si>
  <si>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</si>
  <si>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</si>
  <si>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</si>
  <si>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</si>
  <si>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</si>
  <si>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</si>
  <si>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</si>
  <si>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</si>
  <si>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</si>
  <si>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</si>
  <si>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</si>
  <si>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</si>
  <si>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</si>
  <si>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</si>
  <si>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</si>
  <si>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</si>
  <si>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</si>
  <si>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</si>
  <si>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</si>
  <si>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</si>
  <si>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</si>
  <si>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</si>
  <si>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</si>
  <si>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</si>
  <si>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</si>
  <si>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</si>
  <si>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</si>
  <si>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</si>
  <si>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</si>
  <si>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</si>
  <si>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</si>
  <si>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</si>
  <si>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</si>
  <si>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</si>
  <si>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</si>
  <si>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</si>
  <si>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</si>
  <si>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</si>
  <si>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</si>
  <si>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</si>
  <si>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</si>
  <si>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</si>
  <si>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</si>
  <si>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</si>
  <si>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</si>
  <si>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</si>
  <si>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</si>
  <si>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</si>
  <si>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</si>
  <si>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</si>
  <si>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</si>
  <si>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</si>
  <si>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</si>
  <si>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</si>
  <si>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</si>
  <si>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</si>
  <si>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</si>
  <si>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</si>
  <si>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</si>
  <si>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</si>
  <si>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</si>
  <si>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</si>
  <si>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</si>
  <si>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</si>
  <si>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</si>
  <si>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</si>
  <si>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</si>
  <si>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</si>
  <si>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</si>
  <si>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</si>
  <si>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</si>
  <si>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</si>
  <si>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</si>
  <si>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</si>
  <si>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</si>
  <si>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</si>
  <si>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</si>
  <si>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</si>
  <si>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</si>
  <si>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</si>
  <si>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</si>
  <si>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</si>
  <si>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</si>
  <si>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</si>
  <si>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</si>
  <si>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</si>
  <si>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</si>
  <si>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</si>
  <si>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</si>
  <si>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</si>
  <si>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</si>
  <si>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</si>
  <si>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</si>
  <si>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</si>
  <si>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</si>
  <si>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</si>
  <si>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</si>
  <si>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</si>
  <si>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</si>
  <si>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</si>
  <si>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</si>
  <si>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</si>
  <si>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</si>
  <si>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</si>
  <si>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</si>
  <si>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</si>
  <si>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</si>
  <si>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</si>
  <si>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</si>
  <si>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</si>
  <si>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</si>
  <si>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</si>
  <si>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</si>
  <si>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</si>
  <si>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</si>
  <si>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</si>
  <si>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</si>
  <si>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</si>
  <si>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</si>
  <si>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</si>
  <si>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</si>
  <si>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</si>
  <si>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</si>
  <si>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</si>
  <si>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</si>
  <si>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</si>
  <si>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</si>
  <si>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</si>
  <si>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</si>
  <si>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</si>
  <si>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</si>
  <si>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</si>
  <si>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</si>
  <si>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</si>
  <si>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</si>
  <si>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</si>
  <si>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</si>
  <si>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</si>
  <si>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</si>
  <si>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</si>
  <si>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</si>
  <si>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</si>
  <si>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</si>
  <si>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</si>
  <si>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</si>
  <si>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</si>
  <si>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</si>
  <si>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</si>
  <si>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</si>
  <si>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</si>
  <si>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</si>
  <si>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</si>
  <si>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</si>
  <si>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</si>
  <si>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</si>
  <si>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</si>
  <si>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</si>
  <si>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</si>
  <si>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</si>
  <si>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</si>
  <si>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</si>
  <si>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</si>
  <si>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</si>
  <si>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</si>
  <si>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</si>
  <si>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</si>
  <si>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</si>
  <si>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</si>
  <si>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</si>
  <si>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</si>
  <si>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</si>
  <si>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</si>
  <si>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</si>
  <si>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</si>
  <si>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</si>
  <si>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</si>
  <si>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</si>
  <si>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</si>
  <si>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</si>
  <si>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</si>
  <si>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</si>
  <si>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</si>
  <si>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</si>
  <si>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</si>
  <si>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</si>
  <si>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</si>
  <si>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</si>
  <si>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</si>
  <si>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</si>
  <si>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</si>
  <si>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</si>
  <si>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</si>
  <si>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</si>
  <si>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</si>
  <si>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</si>
  <si>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</si>
  <si>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</si>
  <si>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</si>
  <si>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</si>
  <si>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</si>
  <si>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</si>
  <si>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</si>
  <si>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</si>
  <si>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</si>
  <si>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</si>
  <si>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</si>
  <si>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</si>
  <si>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</si>
  <si>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</si>
  <si>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</si>
  <si>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</si>
  <si>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</si>
  <si>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</si>
  <si>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</si>
  <si>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</si>
  <si>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</si>
  <si>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</si>
  <si>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</si>
  <si>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</si>
  <si>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</si>
  <si>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</si>
  <si>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</si>
  <si>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</si>
  <si>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</si>
  <si>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</si>
  <si>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</si>
  <si>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</si>
  <si>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</si>
  <si>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</si>
  <si>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</si>
  <si>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</si>
  <si>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</si>
  <si>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</si>
  <si>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</si>
  <si>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</si>
  <si>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</si>
  <si>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</si>
  <si>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</si>
  <si>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</si>
  <si>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</si>
  <si>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</si>
  <si>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</si>
  <si>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</si>
  <si>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</si>
  <si>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</si>
  <si>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</si>
  <si>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</si>
  <si>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</si>
  <si>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</si>
  <si>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</si>
  <si>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</si>
  <si>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</si>
  <si>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</si>
  <si>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</si>
  <si>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</si>
  <si>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</si>
  <si>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</si>
  <si>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</si>
  <si>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</si>
  <si>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</si>
  <si>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</si>
  <si>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</si>
  <si>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</si>
  <si>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</si>
  <si>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</si>
  <si>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</si>
  <si>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</si>
  <si>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</si>
  <si>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</si>
  <si>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</si>
  <si>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</si>
  <si>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</si>
  <si>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</si>
  <si>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</si>
  <si>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</si>
  <si>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</si>
  <si>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</si>
  <si>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</si>
  <si>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</si>
  <si>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</si>
  <si>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</si>
  <si>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</si>
  <si>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</si>
  <si>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</si>
  <si>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</si>
  <si>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</si>
  <si>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</si>
  <si>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</si>
  <si>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</si>
  <si>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</si>
  <si>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</si>
  <si>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</si>
  <si>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</si>
  <si>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</si>
  <si>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</si>
  <si>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</si>
  <si>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</si>
  <si>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</si>
  <si>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</si>
  <si>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</si>
  <si>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</si>
  <si>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</si>
  <si>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</si>
  <si>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</si>
  <si>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</si>
  <si>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</si>
  <si>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</si>
  <si>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</si>
  <si>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</si>
  <si>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</si>
  <si>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</si>
  <si>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</si>
  <si>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</si>
  <si>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</si>
  <si>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</si>
  <si>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</si>
  <si>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</si>
  <si>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</si>
  <si>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</si>
  <si>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</si>
  <si>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</si>
  <si>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</si>
  <si>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</si>
  <si>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</si>
  <si>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</si>
  <si>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</si>
  <si>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</si>
  <si>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</si>
  <si>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</si>
  <si>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</si>
  <si>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</si>
  <si>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</si>
  <si>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</si>
  <si>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</si>
  <si>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</si>
  <si>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</si>
  <si>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</si>
  <si>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</si>
  <si>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</si>
  <si>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</si>
  <si>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</si>
  <si>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</si>
  <si>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</si>
  <si>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</si>
  <si>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</si>
  <si>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</si>
  <si>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</si>
  <si>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</si>
  <si>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</si>
  <si>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</si>
  <si>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</si>
  <si>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</si>
  <si>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</si>
  <si>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</si>
  <si>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</si>
  <si>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</si>
  <si>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</si>
  <si>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</si>
  <si>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</si>
  <si>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</si>
  <si>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</si>
  <si>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</si>
  <si>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</si>
  <si>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</si>
  <si>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</si>
  <si>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</si>
  <si>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</si>
  <si>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</si>
  <si>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</si>
  <si>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</si>
  <si>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</si>
  <si>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</si>
  <si>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</si>
  <si>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</si>
  <si>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</si>
  <si>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</si>
  <si>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</si>
  <si>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</si>
  <si>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</si>
  <si>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</si>
  <si>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</si>
  <si>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</si>
  <si>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</si>
  <si>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</si>
  <si>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</si>
  <si>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</si>
  <si>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</si>
  <si>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</si>
  <si>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</si>
  <si>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</si>
  <si>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</si>
  <si>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</si>
  <si>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</si>
  <si>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</si>
  <si>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</si>
  <si>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</si>
  <si>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</si>
  <si>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</si>
  <si>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</si>
  <si>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</si>
  <si>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</si>
  <si>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</si>
  <si>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</si>
  <si>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</si>
  <si>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</si>
  <si>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</si>
  <si>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</si>
  <si>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</si>
  <si>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</si>
  <si>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</si>
  <si>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</si>
  <si>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</si>
  <si>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</si>
  <si>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</si>
  <si>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</si>
  <si>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</si>
  <si>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</si>
  <si>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</si>
  <si>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</si>
  <si>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</si>
  <si>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</si>
  <si>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</si>
  <si>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</si>
  <si>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</si>
  <si>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</si>
  <si>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</si>
  <si>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</si>
  <si>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</si>
  <si>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</si>
  <si>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</si>
  <si>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</si>
  <si>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</si>
  <si>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</si>
  <si>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</si>
  <si>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</si>
  <si>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</si>
  <si>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</si>
  <si>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</si>
  <si>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</si>
  <si>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</si>
  <si>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</si>
  <si>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</si>
  <si>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</si>
  <si>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</si>
  <si>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</si>
  <si>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</si>
  <si>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</si>
  <si>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</si>
  <si>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</si>
  <si>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</si>
  <si>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</si>
  <si>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</si>
  <si>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</si>
  <si>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</si>
  <si>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</si>
  <si>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</si>
  <si>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</si>
  <si>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</si>
  <si>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</si>
  <si>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</si>
  <si>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</si>
  <si>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</si>
  <si>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</si>
  <si>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</si>
  <si>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</si>
  <si>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</si>
  <si>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</si>
  <si>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</si>
  <si>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</si>
  <si>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</si>
  <si>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</si>
  <si>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</si>
  <si>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</si>
  <si>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</si>
  <si>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</si>
  <si>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</si>
  <si>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</si>
  <si>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</si>
  <si>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</si>
  <si>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</si>
  <si>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</si>
  <si>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</si>
  <si>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</si>
  <si>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</si>
  <si>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</si>
  <si>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</si>
  <si>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</si>
  <si>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</si>
  <si>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</si>
  <si>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</si>
  <si>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</si>
  <si>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</si>
  <si>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</si>
  <si>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</si>
  <si>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</si>
  <si>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</si>
  <si>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</si>
  <si>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</si>
  <si>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</si>
  <si>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</si>
  <si>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</si>
  <si>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</si>
  <si>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</si>
  <si>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</si>
  <si>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</si>
  <si>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</si>
  <si>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</si>
  <si>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</si>
  <si>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</si>
  <si>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</si>
  <si>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</si>
  <si>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</si>
  <si>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</si>
  <si>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</si>
  <si>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</si>
  <si>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</si>
  <si>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</si>
  <si>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</si>
  <si>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</si>
  <si>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</si>
  <si>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</si>
  <si>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</si>
  <si>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</si>
  <si>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</si>
  <si>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</si>
  <si>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</si>
  <si>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</si>
  <si>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</si>
  <si>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</si>
  <si>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</si>
  <si>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</si>
  <si>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</si>
  <si>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</si>
  <si>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</si>
  <si>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</si>
  <si>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</si>
  <si>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</si>
  <si>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</si>
  <si>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</si>
  <si>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</si>
  <si>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</si>
  <si>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</si>
  <si>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</si>
  <si>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</si>
  <si>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</si>
  <si>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</si>
  <si>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</si>
  <si>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</si>
  <si>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</si>
  <si>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</si>
  <si>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</si>
  <si>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</si>
  <si>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</si>
  <si>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</si>
  <si>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</si>
  <si>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</si>
  <si>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</si>
  <si>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</si>
  <si>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</si>
  <si>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</si>
  <si>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</si>
  <si>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</si>
  <si>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</si>
  <si>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</si>
  <si>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</si>
  <si>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</si>
  <si>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</si>
  <si>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</si>
  <si>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</si>
  <si>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</si>
  <si>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</si>
  <si>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</si>
  <si>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</si>
  <si>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</si>
  <si>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</si>
  <si>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</si>
  <si>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</si>
  <si>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</si>
  <si>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</si>
  <si>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</si>
  <si>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</si>
  <si>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</si>
  <si>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</si>
  <si>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</si>
  <si>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</si>
  <si>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</si>
  <si>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</si>
  <si>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</si>
  <si>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</si>
  <si>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</si>
  <si>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</si>
  <si>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</si>
  <si>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</si>
  <si>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</si>
  <si>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</si>
  <si>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</si>
  <si>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</si>
  <si>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</si>
  <si>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</si>
  <si>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</si>
  <si>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</si>
  <si>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</si>
  <si>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</si>
  <si>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</si>
  <si>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</si>
  <si>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</si>
  <si>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</si>
  <si>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</si>
  <si>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</si>
  <si>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</si>
  <si>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</si>
  <si>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</si>
  <si>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</si>
  <si>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</si>
  <si>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</si>
  <si>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</si>
  <si>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</si>
  <si>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</si>
  <si>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</si>
  <si>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</si>
  <si>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</si>
  <si>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</si>
  <si>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</si>
  <si>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</si>
  <si>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</si>
  <si>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</si>
  <si>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</si>
  <si>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</si>
  <si>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</si>
  <si>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</si>
  <si>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</si>
  <si>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</si>
  <si>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</si>
  <si>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</si>
  <si>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</si>
  <si>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</si>
  <si>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</si>
  <si>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</si>
  <si>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</si>
  <si>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</si>
  <si>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</si>
  <si>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</si>
  <si>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</si>
  <si>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</si>
  <si>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</si>
  <si>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</si>
  <si>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</si>
  <si>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</si>
  <si>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</si>
  <si>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</si>
  <si>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</si>
  <si>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</si>
  <si>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</si>
  <si>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</si>
  <si>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</si>
  <si>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</si>
  <si>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</si>
  <si>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</si>
  <si>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</si>
  <si>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</si>
  <si>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</si>
  <si>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</si>
  <si>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</si>
  <si>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</si>
  <si>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</si>
  <si>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</si>
  <si>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</si>
  <si>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</si>
  <si>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</si>
  <si>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</si>
  <si>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</si>
  <si>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</si>
  <si>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</si>
  <si>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</si>
  <si>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</si>
  <si>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</si>
  <si>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</si>
  <si>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</si>
  <si>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</si>
  <si>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</si>
  <si>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</si>
  <si>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</si>
  <si>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</si>
  <si>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</si>
  <si>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</si>
  <si>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</si>
  <si>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</si>
  <si>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</si>
  <si>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</si>
  <si>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</si>
  <si>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</si>
  <si>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</si>
  <si>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</si>
  <si>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</si>
  <si>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</si>
  <si>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</si>
  <si>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</si>
  <si>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</si>
  <si>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</si>
  <si>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</si>
  <si>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</si>
  <si>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</si>
  <si>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</si>
  <si>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</si>
  <si>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</si>
  <si>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</si>
  <si>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</si>
  <si>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</si>
  <si>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</si>
  <si>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</si>
  <si>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</si>
  <si>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</si>
  <si>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</si>
  <si>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</si>
  <si>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</si>
  <si>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</si>
  <si>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</si>
  <si>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</si>
  <si>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</si>
  <si>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</si>
  <si>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</si>
  <si>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</si>
  <si>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</si>
  <si>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</si>
  <si>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</si>
  <si>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</si>
  <si>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</si>
  <si>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</si>
  <si>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</si>
  <si>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</si>
  <si>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</si>
  <si>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</si>
  <si>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</si>
  <si>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</si>
  <si>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</si>
  <si>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</si>
  <si>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</si>
  <si>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</si>
  <si>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</si>
  <si>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</si>
  <si>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</si>
  <si>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</si>
  <si>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</si>
  <si>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</si>
  <si>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</si>
  <si>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</si>
  <si>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</si>
  <si>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</si>
  <si>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</si>
  <si>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</si>
  <si>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</si>
  <si>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</si>
  <si>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</si>
  <si>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</si>
  <si>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</si>
  <si>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</si>
  <si>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</si>
  <si>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</si>
  <si>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</si>
  <si>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</si>
  <si>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</si>
  <si>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</si>
  <si>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</si>
  <si>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</si>
  <si>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</si>
  <si>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</si>
  <si>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</si>
  <si>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</si>
  <si>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</si>
  <si>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</si>
  <si>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</si>
  <si>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</si>
  <si>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</si>
  <si>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</si>
  <si>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</si>
  <si>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</si>
  <si>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</si>
  <si>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</si>
  <si>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</si>
  <si>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</si>
  <si>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</si>
  <si>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</si>
  <si>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</si>
  <si>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</si>
  <si>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</si>
  <si>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</si>
  <si>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</si>
  <si>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</si>
  <si>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</si>
  <si>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</si>
  <si>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</si>
  <si>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</si>
  <si>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</si>
  <si>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</si>
  <si>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</si>
  <si>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</si>
  <si>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</si>
  <si>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</si>
  <si>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</si>
  <si>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</si>
  <si>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</si>
  <si>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</si>
  <si>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</si>
  <si>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</si>
  <si>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</si>
  <si>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</si>
  <si>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</si>
  <si>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</si>
  <si>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</si>
  <si>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</si>
  <si>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</si>
  <si>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</si>
  <si>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</si>
  <si>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</si>
  <si>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</si>
  <si>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</si>
  <si>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</si>
  <si>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</si>
  <si>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</si>
  <si>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</si>
  <si>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</si>
  <si>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</si>
  <si>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</si>
  <si>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</si>
  <si>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</si>
  <si>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</si>
  <si>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</si>
  <si>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</si>
  <si>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</si>
  <si>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</si>
  <si>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</si>
  <si>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</si>
  <si>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</si>
  <si>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</si>
  <si>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</si>
  <si>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</si>
  <si>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</si>
  <si>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</si>
  <si>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</si>
  <si>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</si>
  <si>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</si>
  <si>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</si>
  <si>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</si>
  <si>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</si>
  <si>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</si>
  <si>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</si>
  <si>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</si>
  <si>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</si>
  <si>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</si>
  <si>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</si>
  <si>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</si>
  <si>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</si>
  <si>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</si>
  <si>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</si>
  <si>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</si>
  <si>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</si>
  <si>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</si>
  <si>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</si>
  <si>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</si>
  <si>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</si>
  <si>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</si>
  <si>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</si>
  <si>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</si>
  <si>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</si>
  <si>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</si>
  <si>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</si>
  <si>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</si>
  <si>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</si>
  <si>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</si>
  <si>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</si>
  <si>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</si>
  <si>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</si>
  <si>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</si>
  <si>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</si>
  <si>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</si>
  <si>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</si>
  <si>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</si>
  <si>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</si>
  <si>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</si>
  <si>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</si>
  <si>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</si>
  <si>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</si>
  <si>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</si>
  <si>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</si>
  <si>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</si>
  <si>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</si>
  <si>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</si>
  <si>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</si>
  <si>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</si>
  <si>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</si>
  <si>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</si>
  <si>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</si>
  <si>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</si>
  <si>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</si>
  <si>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</si>
  <si>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</si>
  <si>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</si>
  <si>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</si>
  <si>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</si>
  <si>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</si>
  <si>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</si>
  <si>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</si>
  <si>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</si>
  <si>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</si>
  <si>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</si>
  <si>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</si>
  <si>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</si>
  <si>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</si>
  <si>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</si>
  <si>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</si>
  <si>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</si>
  <si>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</si>
  <si>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</si>
  <si>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</si>
  <si>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</si>
  <si>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</si>
  <si>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</si>
  <si>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</si>
  <si>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</si>
  <si>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</si>
  <si>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</si>
  <si>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</si>
  <si>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</si>
  <si>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</si>
  <si>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</si>
  <si>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</si>
  <si>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</si>
  <si>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</si>
  <si>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</si>
  <si>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</si>
  <si>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</si>
  <si>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</si>
  <si>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</si>
  <si>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</si>
  <si>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</si>
  <si>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</si>
  <si>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</si>
  <si>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</si>
  <si>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</si>
  <si>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</si>
  <si>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</si>
  <si>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</si>
  <si>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</si>
  <si>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</si>
  <si>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</si>
  <si>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</si>
  <si>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</si>
  <si>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</si>
  <si>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</si>
  <si>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</si>
  <si>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</si>
  <si>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</si>
  <si>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</si>
  <si>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</si>
  <si>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</si>
  <si>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</si>
  <si>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</si>
  <si>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</si>
  <si>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</si>
  <si>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</si>
  <si>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</si>
  <si>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</si>
  <si>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</si>
  <si>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</si>
  <si>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</si>
  <si>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</si>
  <si>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</si>
  <si>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</si>
  <si>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</si>
  <si>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</si>
  <si>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</si>
  <si>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</si>
  <si>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</si>
  <si>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</si>
  <si>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</si>
  <si>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</si>
  <si>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</si>
  <si>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</si>
  <si>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</si>
  <si>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</si>
  <si>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</si>
  <si>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</si>
  <si>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</si>
  <si>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</si>
  <si>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</si>
  <si>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</si>
  <si>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</si>
  <si>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</si>
  <si>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</si>
  <si>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</si>
  <si>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</si>
  <si>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</si>
  <si>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</si>
  <si>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</si>
  <si>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</si>
  <si>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</si>
  <si>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</si>
  <si>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</si>
  <si>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</si>
  <si>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</si>
  <si>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</si>
  <si>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</si>
  <si>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</si>
  <si>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</si>
  <si>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</si>
  <si>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</si>
  <si>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</si>
  <si>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</si>
  <si>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</si>
  <si>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</si>
  <si>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</si>
  <si>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</si>
  <si>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</si>
  <si>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</si>
  <si>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</si>
  <si>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</si>
  <si>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</si>
  <si>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</si>
  <si>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</si>
  <si>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</si>
  <si>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</si>
  <si>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</si>
  <si>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</si>
  <si>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</si>
  <si>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</si>
  <si>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</si>
  <si>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</si>
  <si>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</si>
  <si>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</si>
  <si>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</si>
  <si>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</si>
  <si>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</si>
  <si>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</si>
  <si>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</si>
  <si>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</si>
  <si>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</si>
  <si>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</si>
  <si>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</si>
  <si>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</si>
  <si>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</si>
  <si>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</si>
  <si>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</si>
  <si>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</si>
  <si>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</si>
  <si>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</si>
  <si>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</si>
  <si>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</si>
  <si>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</si>
  <si>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</si>
  <si>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</si>
  <si>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</si>
  <si>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</si>
  <si>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</si>
  <si>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</si>
  <si>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</si>
  <si>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</si>
  <si>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</si>
  <si>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</si>
  <si>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</si>
  <si>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</si>
  <si>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</si>
  <si>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</si>
  <si>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</si>
  <si>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</si>
  <si>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</si>
  <si>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</si>
  <si>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</si>
  <si>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</si>
  <si>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</si>
  <si>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</si>
  <si>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</si>
  <si>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</si>
  <si>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</si>
  <si>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</si>
  <si>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</si>
  <si>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</si>
  <si>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</si>
  <si>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</si>
  <si>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</si>
  <si>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</si>
  <si>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</si>
  <si>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</si>
  <si>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</si>
  <si>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</si>
  <si>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</si>
  <si>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</si>
  <si>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</si>
  <si>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</si>
  <si>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</si>
  <si>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</si>
  <si>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</si>
  <si>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</si>
  <si>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</si>
  <si>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</si>
  <si>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</si>
  <si>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</si>
  <si>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</si>
  <si>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</si>
  <si>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</si>
  <si>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</si>
  <si>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</si>
  <si>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</si>
  <si>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</si>
  <si>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</si>
  <si>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</si>
  <si>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</si>
  <si>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</si>
  <si>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</si>
  <si>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</si>
  <si>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</si>
  <si>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</si>
  <si>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</si>
  <si>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</si>
  <si>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</si>
  <si>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</si>
  <si>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</si>
  <si>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</si>
  <si>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</si>
  <si>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</si>
  <si>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</si>
  <si>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</si>
  <si>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</si>
  <si>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</si>
  <si>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</si>
  <si>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</si>
  <si>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</si>
  <si>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</si>
  <si>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</si>
  <si>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</si>
  <si>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</si>
  <si>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</si>
  <si>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</si>
  <si>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</si>
  <si>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</si>
  <si>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</si>
  <si>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</si>
  <si>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</si>
  <si>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</si>
  <si>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</si>
  <si>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</si>
  <si>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</si>
  <si>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</si>
  <si>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</si>
  <si>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</si>
  <si>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</si>
  <si>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</si>
  <si>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</si>
  <si>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</si>
  <si>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</si>
  <si>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</si>
  <si>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</si>
  <si>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</si>
  <si>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</si>
  <si>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</si>
  <si>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</si>
  <si>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</si>
  <si>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</si>
  <si>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</si>
  <si>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</si>
  <si>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</si>
  <si>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</si>
  <si>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</si>
  <si>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</si>
  <si>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</si>
  <si>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</si>
  <si>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</si>
  <si>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</si>
  <si>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</si>
  <si>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</si>
  <si>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</si>
  <si>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</si>
  <si>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</si>
  <si>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</si>
  <si>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</si>
  <si>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</si>
  <si>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</si>
  <si>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</si>
  <si>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</si>
  <si>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</si>
  <si>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</si>
  <si>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</si>
  <si>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</si>
  <si>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</si>
  <si>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</si>
  <si>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</si>
  <si>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</si>
  <si>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</si>
  <si>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</si>
  <si>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</si>
  <si>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</si>
  <si>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</si>
  <si>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</si>
  <si>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</si>
  <si>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</si>
  <si>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</si>
  <si>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</si>
  <si>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</si>
  <si>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</si>
  <si>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</si>
  <si>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</si>
  <si>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</si>
  <si>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</si>
  <si>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</si>
  <si>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</si>
  <si>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</si>
  <si>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</si>
  <si>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</si>
  <si>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</si>
  <si>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</si>
  <si>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</si>
  <si>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</si>
  <si>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</si>
  <si>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</si>
  <si>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</si>
  <si>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</si>
  <si>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</si>
  <si>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</si>
  <si>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</si>
  <si>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</si>
  <si>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</si>
  <si>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</si>
  <si>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</si>
  <si>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</si>
  <si>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</si>
  <si>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</si>
  <si>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</si>
  <si>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</si>
  <si>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</si>
  <si>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</si>
  <si>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</si>
  <si>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</si>
  <si>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</si>
  <si>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</si>
  <si>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</si>
  <si>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</si>
  <si>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</si>
  <si>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</si>
  <si>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</si>
  <si>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</si>
  <si>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</si>
  <si>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</si>
  <si>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</si>
  <si>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</si>
  <si>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</si>
  <si>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</si>
  <si>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</si>
  <si>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</si>
  <si>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</si>
  <si>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</si>
  <si>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</si>
  <si>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</si>
  <si>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</si>
  <si>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</si>
  <si>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</si>
  <si>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</si>
  <si>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</si>
  <si>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</si>
  <si>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</si>
  <si>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</si>
  <si>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</si>
  <si>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</si>
  <si>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</si>
  <si>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</si>
  <si>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</si>
  <si>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</si>
  <si>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</si>
  <si>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</si>
  <si>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</si>
  <si>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</si>
  <si>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</si>
  <si>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</si>
  <si>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</si>
  <si>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</si>
  <si>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</si>
  <si>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</si>
  <si>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</si>
  <si>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</si>
  <si>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</si>
  <si>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</si>
  <si>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</si>
  <si>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</si>
  <si>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</si>
  <si>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</si>
  <si>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</si>
  <si>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</si>
  <si>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</si>
  <si>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</si>
  <si>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</si>
  <si>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</si>
  <si>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</si>
  <si>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</si>
  <si>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</si>
  <si>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</si>
  <si>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</si>
  <si>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</si>
  <si>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</si>
  <si>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</si>
  <si>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</si>
  <si>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</si>
  <si>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</si>
  <si>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</si>
  <si>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</si>
  <si>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</si>
  <si>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</si>
  <si>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</si>
  <si>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</si>
  <si>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</si>
  <si>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</si>
  <si>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</si>
  <si>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</si>
  <si>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</si>
  <si>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</si>
  <si>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</si>
  <si>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</si>
  <si>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</si>
  <si>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</si>
  <si>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</si>
  <si>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</si>
  <si>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</si>
  <si>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</si>
  <si>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</si>
  <si>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</si>
  <si>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</si>
  <si>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</si>
  <si>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</si>
  <si>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</si>
  <si>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</si>
  <si>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</si>
  <si>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</si>
  <si>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</si>
  <si>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</si>
  <si>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</si>
  <si>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</si>
  <si>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</si>
  <si>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</si>
  <si>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</si>
  <si>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</si>
  <si>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</si>
  <si>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</si>
  <si>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</si>
  <si>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</si>
  <si>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</si>
  <si>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</si>
  <si>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</si>
  <si>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</si>
  <si>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</si>
  <si>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</si>
  <si>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</si>
  <si>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</si>
  <si>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</si>
  <si>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</si>
  <si>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</si>
  <si>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</si>
  <si>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</si>
  <si>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</si>
  <si>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</si>
  <si>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</si>
  <si>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</si>
  <si>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</si>
  <si>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</si>
  <si>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</si>
  <si>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</si>
  <si>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</si>
  <si>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</si>
  <si>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</si>
  <si>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</si>
  <si>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</si>
  <si>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</si>
  <si>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</si>
  <si>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</si>
  <si>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</si>
  <si>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</si>
  <si>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</si>
  <si>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</si>
  <si>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</si>
  <si>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</si>
  <si>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</si>
  <si>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</si>
  <si>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</si>
  <si>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</si>
  <si>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</si>
  <si>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</si>
  <si>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</si>
  <si>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</si>
  <si>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</si>
  <si>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</si>
  <si>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</si>
  <si>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</si>
  <si>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</si>
  <si>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</si>
  <si>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</si>
  <si>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</si>
  <si>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</si>
  <si>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</si>
  <si>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</si>
  <si>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</si>
  <si>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</si>
  <si>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</si>
  <si>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</si>
  <si>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</si>
  <si>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</si>
  <si>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</si>
  <si>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</si>
  <si>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</si>
  <si>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</si>
  <si>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</si>
  <si>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</si>
  <si>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</si>
  <si>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</si>
  <si>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</si>
  <si>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</si>
  <si>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</si>
  <si>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</si>
  <si>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</si>
  <si>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</si>
  <si>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</si>
  <si>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</si>
  <si>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</si>
  <si>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</si>
  <si>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</si>
  <si>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</si>
  <si>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</si>
  <si>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</si>
  <si>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</si>
  <si>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</si>
  <si>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</si>
  <si>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</si>
  <si>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</si>
  <si>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</si>
  <si>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</si>
  <si>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</si>
  <si>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</si>
  <si>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</si>
  <si>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</si>
  <si>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</si>
  <si>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</si>
  <si>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</si>
  <si>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</si>
  <si>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</si>
  <si>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</si>
  <si>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</si>
  <si>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</si>
  <si>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</si>
  <si>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</si>
  <si>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</si>
  <si>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</si>
  <si>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</si>
  <si>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</si>
  <si>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</si>
  <si>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</si>
  <si>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</si>
  <si>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</si>
  <si>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</si>
  <si>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</si>
  <si>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</si>
  <si>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</si>
  <si>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</si>
  <si>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</si>
  <si>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</si>
  <si>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</si>
  <si>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</si>
  <si>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</si>
  <si>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</si>
  <si>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</si>
  <si>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</si>
  <si>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</si>
  <si>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</si>
  <si>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</si>
  <si>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</si>
  <si>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</si>
  <si>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</si>
  <si>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</si>
  <si>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</si>
  <si>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</si>
  <si>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</si>
  <si>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</si>
  <si>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</si>
  <si>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</si>
  <si>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</si>
  <si>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</si>
  <si>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</si>
  <si>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</si>
  <si>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</si>
  <si>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</si>
  <si>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</si>
  <si>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</si>
  <si>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</si>
  <si>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</si>
  <si>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</si>
  <si>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</si>
  <si>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</si>
  <si>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</si>
  <si>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</si>
  <si>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</si>
  <si>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</si>
  <si>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</si>
  <si>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</si>
  <si>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</si>
  <si>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</si>
  <si>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</si>
  <si>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</si>
  <si>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</si>
  <si>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</si>
  <si>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</si>
  <si>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</si>
  <si>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</si>
  <si>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</si>
  <si>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</si>
  <si>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</si>
  <si>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</si>
  <si>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</si>
  <si>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</si>
  <si>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</si>
  <si>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</si>
  <si>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</si>
  <si>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</si>
  <si>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</si>
  <si>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</si>
  <si>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</si>
  <si>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</si>
  <si>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</si>
  <si>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</si>
  <si>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</si>
  <si>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</si>
  <si>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</si>
  <si>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</si>
  <si>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</si>
  <si>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</si>
  <si>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</si>
  <si>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</si>
  <si>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</si>
  <si>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</si>
  <si>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</si>
  <si>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</si>
  <si>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</si>
  <si>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</si>
  <si>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</si>
  <si>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</si>
  <si>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</si>
  <si>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</si>
  <si>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</si>
  <si>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</si>
  <si>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</si>
  <si>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</si>
  <si>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</si>
  <si>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</si>
  <si>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</si>
  <si>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</si>
  <si>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</si>
  <si>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</si>
  <si>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</si>
  <si>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</si>
  <si>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</si>
  <si>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</si>
  <si>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</si>
  <si>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</si>
  <si>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</si>
  <si>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</si>
  <si>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</si>
  <si>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</si>
  <si>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</si>
  <si>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</si>
  <si>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</si>
  <si>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</si>
  <si>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</si>
  <si>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</si>
  <si>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</si>
  <si>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</si>
  <si>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</si>
  <si>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</si>
  <si>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</si>
  <si>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</si>
  <si>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</si>
  <si>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</si>
  <si>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</si>
  <si>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</si>
  <si>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</si>
  <si>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</si>
  <si>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</si>
  <si>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</si>
  <si>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</si>
  <si>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</si>
  <si>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</si>
  <si>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</si>
  <si>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</si>
  <si>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</si>
  <si>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</si>
  <si>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</si>
  <si>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</si>
  <si>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</si>
  <si>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</si>
  <si>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</si>
  <si>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</si>
  <si>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</si>
  <si>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</si>
  <si>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</si>
  <si>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</si>
  <si>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</si>
  <si>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</si>
  <si>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</si>
  <si>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</si>
  <si>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</si>
  <si>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</si>
  <si>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</si>
  <si>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</si>
  <si>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</si>
  <si>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</si>
  <si>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</si>
  <si>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</si>
  <si>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</si>
  <si>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</si>
  <si>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</si>
  <si>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</si>
  <si>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</si>
  <si>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</si>
  <si>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</si>
  <si>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</si>
  <si>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</si>
  <si>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</si>
  <si>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</si>
  <si>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</si>
  <si>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</si>
  <si>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</si>
  <si>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</si>
  <si>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</si>
  <si>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</si>
  <si>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</si>
  <si>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</si>
  <si>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</si>
  <si>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</si>
  <si>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</si>
  <si>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</si>
  <si>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</si>
  <si>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</si>
  <si>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</si>
  <si>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</si>
  <si>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</si>
  <si>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</si>
  <si>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</si>
  <si>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</si>
  <si>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</si>
  <si>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</si>
  <si>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</si>
  <si>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</si>
  <si>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</si>
  <si>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</si>
  <si>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</si>
  <si>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</si>
  <si>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</si>
  <si>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</si>
  <si>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</si>
  <si>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</si>
  <si>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</si>
  <si>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</si>
  <si>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</si>
  <si>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</si>
  <si>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</si>
  <si>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</si>
  <si>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</si>
  <si>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</si>
  <si>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</si>
  <si>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</si>
  <si>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</si>
  <si>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</si>
  <si>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</si>
  <si>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</si>
  <si>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</si>
  <si>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</si>
  <si>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</si>
  <si>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</si>
  <si>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</si>
  <si>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</si>
  <si>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</si>
  <si>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</si>
  <si>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</si>
  <si>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</si>
  <si>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</si>
  <si>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</si>
  <si>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</si>
  <si>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</si>
  <si>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</si>
  <si>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</si>
  <si>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</si>
  <si>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</si>
  <si>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</si>
  <si>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</si>
  <si>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</si>
  <si>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</si>
  <si>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</si>
  <si>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</si>
  <si>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</si>
  <si>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</si>
  <si>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</si>
  <si>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</si>
  <si>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</si>
  <si>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</si>
  <si>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</si>
  <si>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</si>
  <si>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</si>
  <si>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</si>
  <si>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</si>
  <si>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</si>
  <si>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</si>
  <si>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</si>
  <si>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</si>
  <si>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</si>
  <si>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</si>
  <si>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</si>
  <si>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</si>
  <si>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</si>
  <si>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</si>
  <si>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</si>
  <si>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</si>
  <si>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</si>
  <si>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</si>
  <si>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</si>
  <si>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</si>
  <si>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</si>
  <si>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</si>
  <si>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</si>
  <si>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</si>
  <si>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</si>
  <si>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</si>
  <si>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</si>
  <si>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</si>
  <si>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</si>
  <si>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</si>
  <si>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</si>
  <si>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</si>
  <si>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</si>
  <si>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</si>
  <si>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</si>
  <si>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</si>
  <si>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</si>
  <si>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</si>
  <si>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</si>
  <si>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</si>
  <si>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</si>
  <si>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</si>
  <si>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</si>
  <si>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</si>
  <si>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</si>
  <si>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</si>
  <si>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</si>
  <si>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</si>
  <si>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</si>
  <si>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</si>
  <si>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</si>
  <si>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</si>
  <si>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</si>
  <si>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</si>
  <si>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</si>
  <si>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</si>
  <si>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</si>
  <si>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</si>
  <si>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</si>
  <si>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</si>
  <si>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</si>
  <si>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</si>
  <si>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</si>
  <si>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</si>
  <si>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</si>
  <si>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</si>
  <si>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</si>
  <si>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</si>
  <si>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</si>
  <si>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</si>
  <si>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</si>
  <si>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</si>
  <si>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</si>
  <si>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</si>
  <si>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</si>
  <si>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</si>
  <si>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</si>
  <si>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</si>
  <si>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</si>
  <si>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</si>
  <si>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</si>
  <si>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</si>
  <si>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</si>
  <si>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</si>
  <si>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</si>
  <si>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</si>
  <si>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</si>
  <si>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</si>
  <si>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</si>
  <si>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</si>
  <si>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</si>
  <si>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</si>
  <si>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</si>
  <si>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</si>
  <si>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</si>
  <si>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</si>
  <si>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</si>
  <si>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</si>
  <si>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</si>
  <si>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</si>
  <si>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</si>
  <si>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</si>
  <si>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</si>
  <si>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</si>
  <si>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</si>
  <si>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</si>
  <si>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</si>
  <si>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</si>
  <si>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</si>
  <si>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</si>
  <si>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</si>
  <si>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</si>
  <si>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</si>
  <si>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</si>
  <si>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</si>
  <si>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</si>
  <si>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</si>
  <si>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</si>
  <si>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</si>
  <si>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</si>
  <si>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</si>
  <si>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</si>
  <si>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</si>
  <si>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</si>
  <si>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</si>
  <si>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</si>
  <si>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</si>
  <si>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</si>
  <si>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</si>
  <si>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</si>
  <si>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</si>
  <si>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</si>
  <si>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</si>
  <si>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</si>
  <si>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</si>
  <si>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</si>
  <si>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</si>
  <si>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</si>
  <si>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</si>
  <si>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</si>
  <si>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</si>
  <si>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</si>
  <si>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</si>
  <si>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</si>
  <si>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</si>
  <si>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</si>
  <si>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</si>
  <si>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</si>
  <si>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</si>
  <si>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</si>
  <si>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</si>
  <si>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</si>
  <si>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</si>
  <si>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</si>
  <si>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</si>
  <si>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</si>
  <si>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</si>
  <si>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</si>
  <si>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</si>
  <si>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</si>
  <si>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</si>
  <si>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</si>
  <si>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</si>
  <si>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</si>
  <si>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</si>
  <si>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</si>
  <si>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</si>
  <si>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</si>
  <si>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</si>
  <si>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</si>
  <si>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</si>
  <si>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</si>
  <si>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</si>
  <si>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</si>
  <si>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</si>
  <si>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</si>
  <si>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</si>
  <si>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</si>
  <si>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</si>
  <si>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</si>
  <si>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</si>
  <si>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</si>
  <si>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</si>
  <si>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</si>
  <si>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</si>
  <si>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</si>
  <si>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</si>
  <si>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</si>
  <si>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</si>
  <si>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</si>
  <si>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</si>
  <si>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</si>
  <si>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</si>
  <si>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</si>
  <si>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</si>
  <si>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</si>
  <si>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</si>
  <si>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</si>
  <si>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</si>
  <si>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</si>
  <si>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</si>
  <si>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</si>
  <si>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</si>
  <si>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</si>
  <si>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</si>
  <si>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</si>
  <si>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</si>
  <si>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</si>
  <si>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</si>
  <si>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</si>
  <si>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</si>
  <si>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</si>
  <si>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</si>
  <si>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</si>
  <si>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</si>
  <si>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</si>
  <si>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</si>
  <si>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</si>
  <si>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</si>
  <si>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</si>
  <si>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</si>
  <si>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</si>
  <si>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</si>
  <si>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</si>
  <si>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</si>
  <si>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</si>
  <si>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</si>
  <si>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</si>
  <si>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</si>
  <si>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</si>
  <si>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</si>
  <si>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</si>
  <si>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</si>
  <si>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</si>
  <si>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</si>
  <si>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</si>
  <si>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</si>
  <si>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</si>
  <si>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</si>
  <si>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</si>
  <si>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</si>
  <si>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</si>
  <si>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</si>
  <si>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</si>
  <si>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</si>
  <si>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</si>
  <si>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</si>
  <si>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</si>
  <si>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</si>
  <si>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</si>
  <si>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</si>
  <si>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</si>
  <si>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</si>
  <si>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</si>
  <si>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</si>
  <si>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</si>
  <si>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</si>
  <si>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</si>
  <si>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</si>
  <si>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</si>
  <si>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</si>
  <si>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</si>
  <si>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</si>
  <si>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</si>
  <si>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</si>
  <si>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</si>
  <si>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</si>
  <si>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</si>
  <si>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</si>
  <si>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</si>
  <si>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</si>
  <si>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</si>
  <si>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</si>
  <si>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</si>
  <si>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</si>
  <si>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</si>
  <si>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</si>
  <si>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</si>
  <si>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</si>
  <si>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</si>
  <si>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</si>
  <si>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</si>
  <si>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</si>
  <si>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</si>
  <si>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</si>
  <si>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</si>
  <si>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</si>
  <si>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</si>
  <si>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</si>
  <si>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</si>
  <si>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</si>
  <si>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</si>
  <si>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</si>
  <si>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</si>
  <si>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</si>
  <si>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</si>
  <si>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</si>
  <si>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</si>
  <si>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</si>
  <si>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</si>
  <si>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</si>
  <si>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</si>
  <si>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</si>
  <si>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</si>
  <si>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</si>
  <si>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</si>
  <si>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</si>
  <si>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</si>
  <si>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</si>
  <si>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</si>
  <si>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</si>
  <si>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</si>
  <si>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</si>
  <si>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</si>
  <si>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</si>
  <si>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</si>
  <si>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</si>
  <si>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</si>
  <si>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</si>
  <si>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</si>
  <si>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</si>
  <si>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</si>
  <si>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</si>
  <si>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</si>
  <si>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</si>
  <si>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</si>
  <si>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</si>
  <si>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</si>
  <si>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</si>
  <si>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</si>
  <si>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</si>
  <si>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</si>
  <si>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</si>
  <si>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</si>
  <si>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</si>
  <si>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</si>
  <si>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</si>
  <si>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</si>
  <si>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</si>
  <si>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</si>
  <si>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</si>
  <si>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</si>
  <si>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</si>
  <si>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</si>
  <si>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</si>
  <si>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</si>
  <si>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</si>
  <si>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</si>
  <si>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</si>
  <si>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</si>
  <si>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</si>
  <si>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</si>
  <si>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</si>
  <si>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</si>
  <si>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</si>
  <si>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</si>
  <si>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</si>
  <si>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</si>
  <si>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</si>
  <si>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</si>
  <si>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</si>
  <si>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</si>
  <si>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</si>
  <si>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</si>
  <si>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</si>
  <si>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</si>
  <si>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</si>
  <si>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</si>
  <si>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</si>
  <si>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</si>
  <si>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</si>
  <si>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</si>
  <si>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</si>
  <si>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</si>
  <si>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</si>
  <si>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</si>
  <si>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</si>
  <si>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</si>
  <si>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</si>
  <si>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</si>
  <si>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</si>
  <si>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</si>
  <si>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</si>
  <si>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</si>
  <si>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</si>
  <si>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</si>
  <si>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</si>
  <si>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</si>
  <si>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</si>
  <si>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</si>
  <si>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</si>
  <si>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</si>
  <si>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</si>
  <si>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</si>
  <si>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</si>
  <si>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</si>
  <si>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</si>
  <si>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</si>
  <si>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</si>
  <si>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</si>
  <si>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</si>
  <si>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</si>
  <si>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</si>
  <si>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</si>
  <si>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</si>
  <si>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</si>
  <si>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</si>
  <si>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</si>
  <si>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</si>
  <si>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</si>
  <si>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</si>
  <si>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</si>
  <si>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</si>
  <si>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</si>
  <si>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</si>
  <si>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</si>
  <si>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</si>
  <si>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</si>
  <si>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</si>
  <si>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</si>
  <si>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</si>
  <si>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</si>
  <si>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</si>
  <si>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</si>
  <si>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</si>
  <si>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</si>
  <si>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</si>
  <si>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</si>
  <si>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</si>
  <si>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</si>
  <si>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</si>
  <si>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</si>
  <si>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</si>
  <si>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</si>
  <si>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</si>
  <si>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</si>
  <si>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</si>
  <si>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</si>
  <si>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</si>
  <si>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</si>
  <si>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</si>
  <si>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</si>
  <si>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</si>
  <si>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</si>
  <si>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</si>
  <si>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</si>
  <si>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</si>
  <si>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</si>
  <si>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</si>
  <si>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</si>
  <si>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</si>
  <si>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</si>
  <si>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</si>
  <si>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</si>
  <si>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</si>
  <si>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</si>
  <si>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</si>
  <si>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</si>
  <si>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</si>
  <si>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</si>
  <si>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</si>
  <si>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</si>
  <si>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</si>
  <si>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</si>
  <si>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</si>
  <si>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</si>
  <si>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</si>
  <si>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</si>
  <si>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</si>
  <si>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</si>
  <si>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</si>
  <si>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</si>
  <si>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</si>
  <si>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</si>
  <si>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</si>
  <si>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</si>
  <si>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</si>
  <si>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</si>
  <si>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</si>
  <si>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</si>
  <si>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</si>
  <si>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</si>
  <si>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</si>
  <si>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</si>
  <si>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</si>
  <si>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</si>
  <si>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</si>
  <si>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</si>
  <si>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</si>
  <si>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</si>
  <si>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</si>
  <si>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</si>
  <si>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</si>
  <si>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</si>
  <si>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</si>
  <si>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</si>
  <si>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</si>
  <si>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</si>
  <si>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</si>
  <si>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</si>
  <si>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</si>
  <si>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</si>
  <si>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</si>
  <si>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</si>
  <si>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</si>
  <si>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</si>
  <si>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</si>
  <si>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</si>
  <si>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</si>
  <si>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</si>
  <si>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</si>
  <si>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</si>
  <si>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</si>
  <si>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</si>
  <si>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</si>
  <si>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</si>
  <si>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</si>
  <si>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</si>
  <si>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</si>
  <si>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</si>
  <si>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</si>
  <si>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</si>
  <si>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</si>
  <si>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</si>
  <si>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</si>
  <si>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</si>
  <si>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</si>
  <si>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</si>
  <si>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</si>
  <si>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</si>
  <si>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</si>
  <si>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</si>
  <si>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</si>
  <si>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</si>
  <si>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</si>
  <si>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</si>
  <si>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</si>
  <si>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</si>
  <si>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</si>
  <si>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</si>
  <si>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</si>
  <si>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</si>
  <si>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</si>
  <si>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</si>
  <si>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</si>
  <si>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</si>
  <si>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</si>
  <si>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</si>
  <si>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</si>
  <si>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</si>
  <si>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</si>
  <si>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</si>
  <si>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</si>
  <si>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</si>
  <si>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</si>
  <si>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</si>
  <si>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</si>
  <si>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</si>
  <si>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</si>
  <si>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</si>
  <si>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</si>
  <si>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</si>
  <si>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</si>
  <si>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</si>
  <si>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</si>
  <si>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</si>
  <si>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</si>
  <si>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</si>
  <si>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</si>
  <si>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</si>
  <si>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</si>
  <si>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</si>
  <si>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</si>
  <si>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</si>
  <si>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</si>
  <si>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</si>
  <si>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</si>
  <si>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</si>
  <si>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</si>
  <si>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</si>
  <si>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</si>
  <si>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</si>
  <si>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</si>
  <si>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</si>
  <si>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</si>
  <si>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</si>
  <si>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</si>
  <si>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</si>
  <si>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</si>
  <si>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</si>
  <si>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</si>
  <si>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</si>
  <si>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</si>
  <si>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</si>
  <si>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</si>
  <si>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</si>
  <si>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</si>
  <si>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</si>
  <si>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</si>
  <si>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</si>
  <si>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</si>
  <si>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</si>
  <si>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</si>
  <si>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</si>
  <si>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</si>
  <si>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</si>
  <si>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</si>
  <si>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</si>
  <si>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</si>
  <si>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</si>
  <si>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</si>
  <si>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</si>
  <si>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</si>
  <si>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</si>
  <si>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</si>
  <si>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</si>
  <si>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</si>
  <si>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</si>
  <si>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</si>
  <si>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</si>
  <si>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</si>
  <si>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</si>
  <si>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</si>
  <si>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</si>
  <si>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</si>
  <si>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</si>
  <si>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</si>
  <si>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</si>
  <si>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</si>
  <si>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</si>
  <si>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</si>
  <si>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</si>
  <si>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</si>
  <si>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</si>
  <si>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</si>
  <si>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</si>
  <si>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</si>
  <si>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</si>
  <si>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</si>
  <si>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</si>
  <si>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</si>
  <si>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</si>
  <si>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</si>
  <si>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</si>
  <si>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</si>
  <si>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</si>
  <si>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</si>
  <si>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</si>
  <si>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</si>
  <si>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</si>
  <si>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</si>
  <si>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</si>
  <si>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</si>
  <si>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</si>
  <si>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</si>
  <si>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</si>
  <si>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</si>
  <si>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</si>
  <si>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</si>
  <si>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</si>
  <si>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</si>
  <si>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</si>
  <si>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</si>
  <si>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</si>
  <si>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</si>
  <si>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</si>
  <si>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</si>
  <si>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</si>
  <si>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</si>
  <si>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</si>
  <si>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</si>
  <si>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</si>
  <si>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</si>
  <si>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</si>
  <si>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</si>
  <si>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</si>
  <si>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</si>
  <si>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</si>
  <si>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</si>
  <si>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</si>
  <si>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</si>
  <si>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</si>
  <si>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</si>
  <si>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</si>
  <si>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</si>
  <si>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</si>
  <si>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</si>
  <si>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</si>
  <si>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</si>
  <si>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</si>
  <si>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</si>
  <si>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</si>
  <si>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</si>
  <si>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</si>
  <si>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</si>
  <si>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</si>
  <si>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</si>
  <si>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</si>
  <si>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</si>
  <si>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</si>
  <si>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</si>
  <si>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</si>
  <si>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</si>
  <si>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</si>
  <si>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</si>
  <si>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</si>
  <si>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</si>
  <si>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</si>
  <si>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</si>
  <si>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</si>
  <si>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</si>
  <si>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</si>
  <si>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</si>
  <si>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</si>
  <si>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</si>
  <si>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</si>
  <si>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</si>
  <si>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</si>
  <si>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</si>
  <si>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</si>
  <si>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</si>
  <si>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</si>
  <si>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</si>
  <si>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</si>
  <si>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</si>
  <si>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</si>
  <si>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</si>
  <si>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</si>
  <si>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</si>
  <si>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</si>
  <si>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</si>
  <si>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</si>
  <si>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</si>
  <si>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</si>
  <si>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</si>
  <si>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</si>
  <si>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</si>
  <si>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</si>
  <si>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</si>
  <si>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</si>
  <si>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</si>
  <si>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</si>
  <si>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</si>
  <si>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</si>
  <si>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</si>
  <si>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</si>
  <si>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</si>
  <si>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</si>
  <si>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</si>
  <si>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</si>
  <si>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</si>
  <si>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</si>
  <si>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</si>
  <si>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</si>
  <si>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</si>
  <si>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</si>
  <si>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</si>
  <si>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</si>
  <si>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</si>
  <si>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</si>
  <si>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</si>
  <si>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</si>
  <si>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</si>
  <si>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</si>
  <si>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</si>
  <si>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</si>
  <si>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</si>
  <si>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</si>
  <si>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</si>
  <si>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</si>
  <si>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</si>
  <si>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</si>
  <si>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</si>
  <si>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</si>
  <si>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</si>
  <si>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</si>
  <si>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</si>
  <si>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</si>
  <si>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</si>
  <si>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</si>
  <si>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</si>
  <si>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</si>
  <si>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</si>
  <si>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</si>
  <si>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</si>
  <si>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</si>
  <si>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</si>
  <si>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</si>
  <si>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</si>
  <si>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</si>
  <si>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</si>
  <si>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</si>
  <si>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</si>
  <si>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</si>
  <si>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</si>
  <si>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</si>
  <si>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</si>
  <si>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</si>
  <si>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</si>
  <si>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</si>
  <si>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</si>
  <si>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</si>
  <si>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</si>
  <si>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</si>
  <si>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</si>
  <si>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</si>
  <si>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</si>
  <si>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</si>
  <si>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</si>
  <si>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</si>
  <si>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</si>
  <si>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</si>
  <si>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</si>
  <si>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</si>
  <si>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</si>
  <si>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</si>
  <si>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</si>
  <si>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</si>
  <si>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</si>
  <si>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</si>
  <si>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</si>
  <si>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</si>
  <si>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</si>
  <si>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</si>
  <si>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</si>
  <si>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</si>
  <si>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</si>
  <si>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</si>
  <si>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</si>
  <si>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</si>
  <si>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</si>
  <si>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</si>
  <si>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</si>
  <si>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</si>
  <si>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</si>
  <si>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</si>
  <si>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</si>
  <si>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</si>
  <si>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</si>
  <si>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</si>
  <si>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</si>
  <si>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</si>
  <si>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</si>
  <si>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</si>
  <si>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</si>
  <si>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</si>
  <si>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</si>
  <si>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</si>
  <si>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</si>
  <si>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</si>
  <si>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</si>
  <si>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</si>
  <si>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</si>
  <si>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</si>
  <si>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</si>
  <si>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</si>
  <si>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</si>
  <si>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</si>
  <si>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</si>
  <si>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</si>
  <si>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</si>
  <si>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</si>
  <si>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</si>
  <si>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</si>
  <si>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</si>
  <si>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</si>
  <si>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</si>
  <si>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</si>
  <si>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</si>
  <si>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</si>
  <si>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</si>
  <si>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</si>
  <si>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</si>
  <si>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</si>
  <si>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</si>
  <si>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</si>
  <si>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</si>
  <si>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</si>
  <si>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</si>
  <si>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</si>
  <si>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</si>
  <si>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</si>
  <si>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</si>
  <si>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</si>
  <si>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</si>
  <si>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</si>
  <si>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</si>
  <si>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</si>
  <si>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</si>
  <si>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</si>
  <si>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</si>
  <si>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</si>
  <si>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</si>
  <si>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</si>
  <si>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</si>
  <si>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</si>
  <si>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</si>
  <si>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</si>
  <si>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</si>
  <si>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</si>
  <si>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</si>
  <si>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</si>
  <si>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</si>
  <si>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</si>
  <si>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</si>
  <si>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</si>
  <si>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</si>
  <si>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</si>
  <si>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</si>
  <si>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</si>
  <si>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</si>
  <si>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</si>
  <si>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</si>
  <si>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</si>
  <si>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</si>
  <si>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</si>
  <si>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</si>
  <si>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</si>
  <si>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</si>
  <si>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</si>
  <si>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</si>
  <si>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</si>
  <si>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</si>
  <si>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</si>
  <si>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</si>
  <si>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</si>
  <si>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</si>
  <si>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</si>
  <si>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</si>
  <si>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</si>
  <si>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</si>
  <si>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</si>
  <si>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</si>
  <si>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</si>
  <si>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</si>
  <si>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</si>
  <si>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</si>
  <si>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</si>
  <si>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</si>
  <si>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</si>
  <si>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</si>
  <si>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</si>
  <si>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</si>
  <si>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</si>
  <si>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</si>
  <si>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</si>
  <si>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</si>
  <si>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</si>
  <si>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</si>
  <si>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</si>
  <si>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</si>
  <si>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</si>
  <si>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</si>
  <si>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</si>
  <si>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</si>
  <si>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</si>
  <si>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</si>
  <si>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</si>
  <si>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</si>
  <si>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</si>
  <si>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</si>
  <si>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</si>
  <si>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</si>
  <si>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</si>
  <si>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</si>
  <si>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</si>
  <si>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</si>
  <si>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</si>
  <si>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</si>
  <si>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</si>
  <si>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</si>
  <si>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</si>
  <si>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</si>
  <si>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</si>
  <si>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</si>
  <si>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</si>
  <si>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</si>
  <si>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</si>
  <si>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</si>
  <si>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</si>
  <si>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</si>
  <si>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</si>
  <si>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</si>
  <si>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</si>
  <si>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</si>
  <si>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</si>
  <si>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</si>
  <si>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</si>
  <si>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</si>
  <si>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</si>
  <si>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</si>
  <si>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</si>
  <si>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</si>
  <si>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</si>
  <si>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</si>
  <si>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</si>
  <si>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</si>
  <si>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</si>
  <si>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</si>
  <si>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</si>
  <si>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</si>
  <si>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</si>
  <si>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</si>
  <si>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</si>
  <si>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</si>
  <si>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</si>
  <si>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</si>
  <si>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</si>
  <si>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</si>
  <si>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</si>
  <si>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</si>
  <si>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</si>
  <si>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</si>
  <si>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</si>
  <si>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</si>
  <si>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</si>
  <si>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</si>
  <si>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</si>
  <si>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</si>
  <si>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</si>
  <si>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</si>
  <si>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</si>
  <si>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</si>
  <si>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</si>
  <si>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</si>
  <si>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</si>
  <si>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</si>
  <si>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</si>
  <si>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</si>
  <si>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</si>
  <si>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</si>
  <si>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</si>
  <si>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</si>
  <si>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</si>
  <si>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</si>
  <si>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</si>
  <si>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</si>
  <si>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</si>
  <si>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</si>
  <si>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</si>
  <si>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</si>
  <si>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</si>
  <si>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</si>
  <si>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</si>
  <si>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</si>
  <si>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</si>
  <si>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</si>
  <si>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</si>
  <si>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</si>
  <si>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</si>
  <si>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</si>
  <si>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</si>
  <si>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</si>
  <si>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</si>
  <si>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</si>
  <si>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</si>
  <si>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</si>
  <si>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</si>
  <si>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</si>
  <si>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</si>
  <si>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</si>
  <si>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</si>
  <si>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</si>
  <si>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</si>
  <si>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</si>
  <si>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</si>
  <si>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</si>
  <si>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</si>
  <si>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</si>
  <si>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</si>
  <si>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</si>
  <si>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</si>
  <si>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</si>
  <si>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</si>
  <si>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</si>
  <si>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</si>
  <si>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</si>
  <si>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</si>
  <si>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</si>
  <si>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</si>
  <si>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</si>
  <si>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</si>
  <si>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</si>
  <si>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</si>
  <si>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</si>
  <si>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</si>
  <si>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</si>
  <si>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</si>
  <si>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</si>
  <si>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</si>
  <si>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</si>
  <si>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</si>
  <si>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</si>
  <si>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</si>
  <si>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</si>
  <si>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</si>
  <si>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</si>
  <si>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</si>
  <si>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</si>
  <si>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</si>
  <si>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</si>
  <si>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</si>
  <si>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</si>
  <si>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</si>
  <si>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</si>
  <si>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</si>
  <si>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</si>
  <si>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</si>
  <si>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</si>
  <si>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</si>
  <si>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</si>
  <si>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</si>
  <si>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</si>
  <si>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</si>
  <si>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</si>
  <si>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</si>
  <si>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</si>
  <si>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</si>
  <si>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</si>
  <si>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</si>
  <si>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</si>
  <si>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</si>
  <si>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</si>
  <si>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</si>
  <si>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</si>
  <si>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</si>
  <si>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</si>
  <si>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</si>
  <si>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</si>
  <si>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</si>
  <si>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</si>
  <si>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</si>
  <si>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</si>
  <si>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</si>
  <si>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</si>
  <si>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</si>
  <si>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</si>
  <si>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</si>
  <si>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</si>
  <si>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</si>
  <si>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</si>
  <si>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</si>
  <si>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</si>
  <si>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</si>
  <si>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</si>
  <si>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</si>
  <si>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</si>
  <si>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</si>
  <si>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</si>
  <si>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</si>
  <si>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</si>
  <si>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</si>
  <si>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</si>
  <si>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</si>
  <si>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</si>
  <si>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</si>
  <si>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</si>
  <si>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</si>
  <si>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</si>
  <si>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</si>
  <si>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</si>
  <si>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</si>
  <si>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</si>
  <si>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</si>
  <si>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</si>
  <si>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</si>
  <si>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</si>
  <si>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</si>
  <si>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</si>
  <si>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</si>
  <si>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</si>
  <si>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</si>
  <si>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</si>
  <si>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</si>
  <si>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</si>
  <si>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</si>
  <si>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</si>
  <si>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</si>
  <si>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</si>
  <si>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</si>
  <si>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</si>
  <si>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</si>
  <si>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</si>
  <si>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</si>
  <si>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</si>
  <si>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</si>
  <si>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</si>
  <si>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</si>
  <si>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</si>
  <si>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</si>
  <si>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</si>
  <si>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</si>
  <si>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</si>
  <si>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</si>
  <si>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</si>
  <si>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</si>
  <si>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</si>
  <si>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</si>
  <si>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</si>
  <si>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</si>
  <si>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</si>
  <si>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</si>
  <si>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</si>
  <si>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</si>
  <si>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</si>
  <si>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</si>
  <si>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</si>
  <si>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</si>
  <si>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</si>
  <si>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</si>
  <si>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</si>
  <si>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</si>
  <si>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</si>
  <si>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</si>
  <si>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</si>
  <si>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</si>
  <si>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</si>
  <si>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</si>
  <si>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</si>
  <si>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</si>
  <si>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</si>
  <si>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</si>
  <si>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</si>
  <si>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</si>
  <si>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</si>
  <si>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</si>
  <si>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</si>
  <si>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</si>
  <si>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</si>
  <si>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</si>
  <si>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</si>
  <si>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</si>
  <si>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</si>
  <si>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</si>
  <si>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</si>
  <si>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</si>
  <si>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</si>
  <si>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</si>
  <si>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</si>
  <si>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</si>
  <si>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</si>
  <si>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</si>
  <si>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</si>
  <si>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</si>
  <si>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</si>
  <si>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</si>
  <si>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</si>
  <si>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</si>
  <si>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</si>
  <si>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</si>
  <si>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</si>
  <si>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</si>
  <si>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</si>
  <si>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</si>
  <si>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</si>
  <si>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</si>
  <si>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</si>
  <si>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</si>
  <si>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</si>
  <si>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</si>
  <si>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</si>
  <si>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</si>
  <si>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</si>
  <si>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</si>
  <si>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</si>
  <si>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</si>
  <si>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</si>
  <si>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</si>
  <si>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</si>
  <si>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</si>
  <si>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</si>
  <si>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</si>
  <si>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</si>
  <si>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</si>
  <si>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</si>
  <si>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</si>
  <si>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</si>
  <si>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</si>
  <si>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</si>
  <si>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</si>
  <si>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</si>
  <si>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</si>
  <si>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</si>
  <si>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</si>
  <si>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</si>
  <si>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</si>
  <si>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</si>
  <si>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</si>
  <si>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</si>
  <si>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</si>
  <si>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</si>
  <si>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</si>
  <si>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</si>
  <si>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</si>
  <si>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</si>
  <si>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</si>
  <si>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</si>
  <si>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</si>
  <si>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</si>
  <si>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</si>
  <si>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</si>
  <si>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</si>
  <si>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</si>
  <si>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</si>
  <si>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</si>
  <si>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</si>
  <si>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</si>
  <si>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</si>
  <si>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</si>
  <si>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</si>
  <si>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</si>
  <si>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</si>
  <si>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</si>
  <si>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</si>
  <si>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</si>
  <si>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</si>
  <si>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</si>
  <si>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</si>
  <si>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</si>
  <si>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</si>
  <si>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</si>
  <si>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</si>
  <si>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</si>
  <si>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</si>
  <si>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</si>
  <si>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</si>
  <si>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</si>
  <si>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</si>
  <si>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</si>
  <si>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</si>
  <si>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</si>
  <si>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</si>
  <si>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</si>
  <si>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</si>
  <si>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</si>
  <si>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</si>
  <si>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</si>
  <si>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</si>
  <si>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</si>
  <si>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</si>
  <si>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</si>
  <si>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</si>
  <si>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</si>
  <si>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</si>
  <si>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</si>
  <si>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</si>
  <si>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</si>
  <si>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</si>
  <si>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</si>
  <si>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</si>
  <si>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</si>
  <si>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</si>
  <si>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</si>
  <si>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</si>
  <si>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</si>
  <si>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</si>
  <si>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</si>
  <si>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</si>
  <si>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</si>
  <si>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</si>
  <si>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</si>
  <si>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</si>
  <si>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</si>
  <si>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</si>
  <si>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</si>
  <si>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</si>
  <si>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</si>
  <si>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</si>
  <si>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</si>
  <si>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</si>
  <si>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</si>
  <si>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</si>
  <si>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</si>
  <si>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</si>
  <si>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</si>
  <si>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</si>
  <si>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</si>
  <si>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</si>
  <si>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</si>
  <si>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</si>
  <si>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</si>
  <si>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</si>
  <si>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</si>
  <si>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</si>
  <si>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</si>
  <si>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</si>
  <si>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</si>
  <si>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</si>
  <si>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</si>
  <si>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</si>
  <si>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</si>
  <si>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</si>
  <si>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</si>
  <si>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</si>
  <si>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</si>
  <si>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</si>
  <si>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</si>
  <si>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</si>
  <si>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</si>
  <si>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</si>
  <si>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</si>
  <si>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</si>
  <si>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</si>
  <si>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</si>
  <si>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</si>
  <si>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</si>
  <si>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</si>
  <si>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</si>
  <si>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</si>
  <si>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</si>
  <si>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</si>
  <si>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</si>
  <si>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</si>
  <si>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</si>
  <si>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</si>
  <si>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</si>
  <si>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</si>
  <si>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</si>
  <si>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</si>
  <si>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</si>
  <si>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</si>
  <si>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</si>
  <si>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</si>
  <si>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</si>
  <si>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</si>
  <si>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</si>
  <si>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</si>
  <si>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</si>
  <si>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</si>
  <si>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</si>
  <si>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</si>
  <si>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</si>
  <si>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</si>
  <si>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</si>
  <si>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</si>
  <si>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</si>
  <si>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</si>
  <si>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</si>
  <si>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</si>
  <si>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</si>
  <si>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</si>
  <si>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</si>
  <si>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</si>
  <si>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</si>
  <si>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</si>
  <si>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</si>
  <si>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</si>
  <si>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</si>
  <si>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</si>
  <si>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</si>
  <si>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</si>
  <si>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</si>
  <si>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</si>
  <si>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</si>
  <si>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</si>
  <si>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</si>
  <si>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</si>
  <si>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</si>
  <si>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</si>
  <si>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</si>
  <si>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</si>
  <si>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</si>
  <si>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</si>
  <si>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</si>
  <si>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</si>
  <si>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</si>
  <si>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</si>
  <si>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</si>
  <si>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</si>
  <si>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</si>
  <si>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</si>
  <si>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</si>
  <si>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</si>
  <si>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</si>
  <si>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</si>
  <si>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</si>
  <si>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</si>
  <si>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</si>
  <si>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</si>
  <si>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</si>
  <si>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</si>
  <si>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</si>
  <si>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</si>
  <si>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</si>
  <si>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</si>
  <si>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</si>
  <si>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</si>
  <si>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</si>
  <si>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</si>
  <si>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</si>
  <si>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</si>
  <si>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</si>
  <si>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</si>
  <si>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</si>
  <si>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</si>
  <si>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</si>
  <si>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</si>
  <si>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</si>
  <si>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</si>
  <si>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</si>
  <si>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</si>
  <si>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</si>
  <si>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</si>
  <si>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</si>
  <si>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</si>
  <si>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</si>
  <si>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</si>
  <si>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</si>
  <si>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</si>
  <si>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</si>
  <si>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</si>
  <si>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</si>
  <si>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</si>
  <si>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</si>
  <si>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</si>
  <si>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</si>
  <si>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</si>
  <si>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</si>
  <si>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</si>
  <si>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</si>
  <si>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</si>
  <si>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</si>
  <si>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</si>
  <si>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</si>
  <si>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</si>
  <si>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</si>
  <si>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</si>
  <si>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</si>
  <si>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</si>
  <si>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</si>
  <si>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</si>
  <si>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</si>
  <si>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</si>
  <si>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</si>
  <si>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</si>
  <si>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</si>
  <si>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</si>
  <si>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</si>
  <si>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</si>
  <si>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</si>
  <si>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</si>
  <si>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</si>
  <si>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</si>
  <si>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</si>
  <si>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</si>
  <si>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</si>
  <si>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</si>
  <si>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</si>
  <si>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</si>
  <si>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</si>
  <si>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</si>
  <si>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</si>
  <si>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</si>
  <si>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</si>
  <si>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</si>
  <si>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</si>
  <si>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</si>
  <si>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</si>
  <si>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</si>
  <si>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</si>
  <si>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</si>
  <si>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</si>
  <si>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</si>
  <si>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</si>
  <si>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</si>
  <si>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</si>
  <si>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</si>
  <si>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</si>
  <si>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</si>
  <si>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</si>
  <si>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</si>
  <si>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</si>
  <si>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</si>
  <si>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</si>
  <si>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</si>
  <si>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</si>
  <si>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</si>
  <si>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</si>
  <si>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</si>
  <si>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</si>
  <si>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</si>
  <si>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</si>
  <si>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</si>
  <si>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</si>
  <si>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</si>
  <si>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</si>
  <si>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</si>
  <si>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</si>
  <si>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</si>
  <si>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</si>
  <si>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</si>
  <si>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</si>
  <si>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</si>
  <si>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</si>
  <si>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</si>
  <si>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</si>
  <si>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</si>
  <si>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</si>
  <si>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</si>
  <si>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</si>
  <si>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</si>
  <si>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</si>
  <si>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</si>
  <si>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</si>
  <si>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</si>
  <si>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</si>
  <si>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</si>
  <si>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</si>
  <si>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</si>
  <si>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</si>
  <si>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</si>
  <si>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</si>
  <si>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</si>
  <si>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</si>
  <si>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</si>
  <si>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</si>
  <si>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</si>
  <si>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</si>
  <si>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</si>
  <si>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</si>
  <si>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</si>
  <si>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</si>
  <si>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</si>
  <si>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</si>
  <si>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</si>
  <si>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</si>
  <si>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</si>
  <si>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</si>
  <si>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</si>
  <si>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</si>
  <si>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</si>
  <si>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</si>
  <si>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</si>
  <si>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</si>
  <si>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</si>
  <si>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</si>
  <si>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</si>
  <si>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</si>
  <si>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</si>
  <si>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</si>
  <si>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</si>
  <si>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</si>
  <si>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</si>
  <si>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</si>
  <si>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</si>
  <si>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</si>
  <si>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</si>
  <si>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</si>
  <si>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</si>
  <si>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</si>
  <si>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</si>
  <si>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</si>
  <si>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</si>
  <si>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</si>
  <si>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</si>
  <si>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</si>
  <si>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</si>
  <si>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</si>
  <si>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</si>
  <si>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</si>
  <si>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</si>
  <si>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</si>
  <si>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</si>
  <si>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</si>
  <si>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</si>
  <si>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</si>
  <si>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</si>
  <si>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</si>
  <si>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</si>
  <si>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</si>
  <si>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</si>
  <si>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</si>
  <si>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</si>
  <si>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</si>
  <si>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</si>
  <si>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</si>
  <si>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</si>
  <si>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</si>
  <si>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</si>
  <si>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</si>
  <si>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</si>
  <si>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</si>
  <si>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</si>
  <si>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</si>
  <si>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</si>
  <si>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</si>
  <si>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</si>
  <si>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</si>
  <si>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</si>
  <si>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</si>
  <si>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</si>
  <si>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</si>
  <si>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</si>
  <si>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</si>
  <si>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</si>
  <si>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</si>
  <si>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</si>
  <si>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</si>
  <si>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</si>
  <si>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</si>
  <si>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</si>
  <si>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</si>
  <si>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</si>
  <si>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</si>
  <si>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</si>
  <si>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</si>
  <si>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</si>
  <si>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</si>
  <si>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</si>
  <si>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</si>
  <si>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</si>
  <si>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</si>
  <si>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</si>
  <si>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</si>
  <si>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</si>
  <si>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</si>
  <si>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</si>
  <si>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</si>
  <si>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</si>
  <si>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</si>
  <si>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</si>
  <si>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</si>
  <si>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</si>
  <si>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</si>
  <si>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</si>
  <si>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</si>
  <si>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</si>
  <si>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</si>
  <si>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</si>
  <si>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</si>
  <si>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</si>
  <si>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</si>
  <si>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</si>
  <si>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</si>
  <si>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</si>
  <si>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</si>
  <si>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</si>
  <si>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</si>
  <si>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</si>
  <si>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</si>
  <si>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</si>
  <si>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</si>
  <si>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</si>
  <si>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</si>
  <si>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</si>
  <si>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</si>
  <si>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</si>
  <si>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</si>
  <si>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</si>
  <si>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</si>
  <si>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</si>
  <si>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</si>
  <si>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</si>
  <si>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</si>
  <si>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</si>
  <si>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</si>
  <si>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</si>
  <si>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</si>
  <si>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</si>
  <si>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</si>
  <si>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</si>
  <si>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</si>
  <si>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</si>
  <si>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</si>
  <si>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</si>
  <si>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</si>
  <si>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</si>
  <si>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</si>
  <si>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</si>
  <si>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</si>
  <si>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</si>
  <si>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</si>
  <si>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</si>
  <si>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</si>
  <si>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</si>
  <si>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</si>
  <si>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</si>
  <si>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</si>
  <si>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</si>
  <si>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</si>
  <si>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</si>
  <si>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</si>
  <si>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</si>
  <si>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</si>
  <si>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</si>
  <si>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</si>
  <si>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</si>
  <si>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</si>
  <si>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</si>
  <si>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</si>
  <si>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</si>
  <si>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</si>
  <si>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</si>
  <si>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</si>
  <si>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</si>
  <si>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</si>
  <si>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</si>
  <si>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</si>
  <si>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</si>
  <si>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</si>
  <si>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</si>
  <si>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</si>
  <si>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</si>
  <si>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</si>
  <si>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</si>
  <si>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</si>
  <si>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</si>
  <si>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</si>
  <si>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</si>
  <si>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</si>
  <si>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</si>
  <si>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</si>
  <si>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</si>
  <si>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</si>
  <si>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</si>
  <si>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</si>
  <si>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</si>
  <si>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</si>
  <si>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</si>
  <si>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</si>
  <si>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</si>
  <si>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</si>
  <si>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</si>
  <si>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</si>
  <si>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</si>
  <si>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</si>
  <si>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</si>
  <si>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</si>
  <si>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</si>
  <si>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</si>
  <si>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</si>
  <si>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</si>
  <si>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</si>
  <si>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</si>
  <si>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</si>
  <si>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</si>
  <si>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</si>
  <si>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</si>
  <si>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</si>
  <si>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</si>
  <si>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</si>
  <si>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</si>
  <si>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</si>
  <si>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</si>
  <si>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</si>
  <si>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</si>
  <si>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</si>
  <si>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</si>
  <si>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</si>
  <si>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</si>
  <si>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</si>
  <si>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</si>
  <si>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</si>
  <si>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</si>
  <si>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</si>
  <si>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</si>
  <si>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</si>
  <si>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</si>
  <si>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</si>
  <si>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</si>
  <si>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</si>
  <si>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</si>
  <si>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</si>
  <si>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</si>
  <si>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</si>
  <si>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</si>
  <si>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</si>
  <si>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</si>
  <si>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</si>
  <si>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</si>
  <si>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</si>
  <si>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</si>
  <si>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</si>
  <si>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</si>
  <si>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</si>
  <si>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</si>
  <si>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</si>
  <si>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</si>
  <si>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</si>
  <si>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</si>
  <si>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</si>
  <si>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</si>
  <si>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</si>
  <si>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</si>
  <si>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</si>
  <si>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</si>
  <si>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</si>
  <si>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</si>
  <si>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</si>
  <si>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</si>
  <si>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</si>
  <si>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</si>
  <si>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</si>
  <si>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</si>
  <si>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</si>
  <si>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</si>
  <si>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</si>
  <si>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</si>
  <si>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</si>
  <si>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</si>
  <si>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</si>
  <si>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</si>
  <si>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</si>
  <si>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</si>
  <si>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</si>
  <si>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</si>
  <si>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</si>
  <si>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</si>
  <si>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</si>
  <si>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</si>
  <si>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</si>
  <si>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</si>
  <si>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</si>
  <si>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</si>
  <si>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</si>
  <si>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</si>
  <si>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</si>
  <si>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</si>
  <si>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</si>
  <si>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</si>
  <si>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</si>
  <si>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</si>
  <si>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</si>
  <si>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</si>
  <si>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</si>
  <si>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</si>
  <si>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</si>
  <si>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</si>
  <si>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</si>
  <si>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</si>
  <si>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</si>
  <si>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</si>
  <si>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</si>
  <si>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</si>
  <si>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</si>
  <si>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</si>
  <si>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</si>
  <si>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</si>
  <si>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</si>
  <si>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</si>
  <si>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</si>
  <si>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</si>
  <si>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</si>
  <si>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</si>
  <si>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</si>
  <si>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</si>
  <si>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</si>
  <si>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</si>
  <si>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</si>
  <si>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</si>
  <si>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</si>
  <si>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</si>
  <si>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</si>
  <si>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</si>
  <si>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</si>
  <si>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</si>
  <si>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</si>
  <si>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</si>
  <si>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</si>
  <si>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</si>
  <si>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</si>
  <si>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</si>
  <si>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</si>
  <si>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</si>
  <si>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</si>
  <si>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</si>
  <si>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</si>
  <si>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</si>
  <si>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</si>
  <si>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</si>
  <si>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</si>
  <si>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</si>
  <si>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</si>
  <si>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</si>
  <si>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</si>
  <si>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</si>
  <si>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</si>
  <si>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</si>
  <si>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</si>
  <si>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</si>
  <si>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</si>
  <si>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</si>
  <si>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</si>
  <si>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</si>
  <si>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</si>
  <si>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</si>
  <si>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</si>
  <si>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</si>
  <si>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</si>
  <si>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</si>
  <si>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</si>
  <si>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</si>
  <si>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</si>
  <si>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</si>
  <si>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</si>
  <si>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</si>
  <si>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</si>
  <si>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</si>
  <si>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</si>
  <si>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</si>
  <si>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</si>
  <si>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</si>
  <si>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</si>
  <si>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</si>
  <si>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</si>
  <si>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</si>
  <si>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</si>
  <si>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</si>
  <si>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</si>
  <si>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</si>
  <si>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</si>
  <si>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</si>
  <si>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</si>
  <si>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</si>
  <si>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</si>
  <si>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</si>
  <si>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</si>
  <si>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</si>
  <si>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</si>
  <si>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</si>
  <si>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</si>
  <si>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</si>
  <si>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</si>
  <si>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</si>
  <si>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</si>
  <si>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</si>
  <si>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</si>
  <si>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</si>
  <si>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</si>
  <si>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</si>
  <si>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</si>
  <si>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</si>
  <si>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</si>
  <si>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</si>
  <si>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</si>
  <si>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</si>
  <si>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</si>
  <si>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</si>
  <si>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</si>
  <si>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</si>
  <si>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</si>
  <si>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</si>
  <si>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</si>
  <si>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</si>
  <si>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</si>
  <si>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</si>
  <si>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</si>
  <si>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</si>
  <si>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</si>
  <si>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</si>
  <si>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</si>
  <si>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</si>
  <si>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</si>
  <si>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</si>
  <si>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</si>
  <si>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</si>
  <si>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</si>
  <si>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</si>
  <si>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</si>
  <si>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</si>
  <si>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</si>
  <si>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</si>
  <si>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</si>
  <si>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</si>
  <si>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</si>
  <si>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</si>
  <si>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</si>
  <si>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</si>
  <si>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</si>
  <si>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</si>
  <si>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</si>
  <si>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</si>
  <si>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</si>
  <si>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</si>
  <si>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</si>
  <si>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</si>
  <si>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</si>
  <si>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</si>
  <si>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</si>
  <si>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</si>
  <si>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</si>
  <si>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</si>
  <si>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</si>
  <si>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</si>
  <si>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</si>
  <si>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</si>
  <si>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</si>
  <si>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</si>
  <si>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</si>
  <si>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</si>
  <si>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</si>
  <si>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</si>
  <si>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</si>
  <si>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</si>
  <si>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</si>
  <si>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</si>
  <si>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</si>
  <si>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</si>
  <si>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</si>
  <si>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</si>
  <si>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</si>
  <si>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</si>
  <si>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</si>
  <si>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</si>
  <si>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</si>
  <si>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</si>
  <si>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</si>
  <si>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</si>
  <si>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</si>
  <si>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</si>
  <si>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</si>
  <si>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</si>
  <si>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</si>
  <si>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</si>
  <si>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</si>
  <si>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</si>
  <si>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</si>
  <si>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</si>
  <si>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</si>
  <si>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</si>
  <si>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</si>
  <si>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</si>
  <si>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</si>
  <si>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</si>
  <si>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</si>
  <si>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</si>
  <si>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</si>
  <si>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</si>
  <si>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</si>
  <si>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</si>
  <si>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</si>
  <si>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</si>
  <si>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</si>
  <si>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</si>
  <si>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</si>
  <si>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</si>
  <si>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</si>
  <si>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</si>
  <si>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</si>
  <si>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</si>
  <si>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</si>
  <si>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</si>
  <si>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</si>
  <si>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</si>
  <si>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</si>
  <si>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</si>
  <si>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</si>
  <si>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</si>
  <si>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</si>
  <si>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</si>
  <si>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</si>
  <si>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</si>
  <si>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</si>
  <si>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</si>
  <si>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</si>
  <si>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</si>
  <si>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</si>
  <si>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</si>
  <si>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</si>
  <si>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</si>
  <si>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</si>
  <si>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</si>
  <si>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</si>
  <si>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</si>
  <si>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</si>
  <si>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</si>
  <si>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</si>
  <si>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</si>
  <si>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</si>
  <si>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</si>
  <si>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</si>
  <si>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</si>
  <si>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</si>
  <si>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</si>
  <si>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</si>
  <si>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</si>
  <si>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</si>
  <si>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</si>
  <si>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</si>
  <si>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</si>
  <si>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</si>
  <si>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</si>
  <si>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</si>
  <si>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</si>
  <si>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</si>
  <si>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</si>
  <si>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</si>
  <si>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</si>
  <si>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</si>
  <si>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</si>
  <si>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</si>
  <si>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</si>
  <si>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</si>
  <si>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</si>
  <si>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</si>
  <si>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</si>
  <si>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</si>
  <si>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</si>
  <si>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</si>
  <si>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</si>
  <si>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</si>
  <si>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</si>
  <si>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</si>
  <si>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</si>
  <si>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</si>
  <si>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</si>
  <si>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</si>
  <si>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</si>
  <si>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</si>
  <si>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</si>
  <si>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</si>
  <si>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</si>
  <si>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</si>
  <si>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</si>
  <si>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</si>
  <si>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</si>
  <si>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</si>
  <si>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</si>
  <si>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</si>
  <si>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</si>
  <si>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</si>
  <si>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</si>
  <si>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</si>
  <si>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</si>
  <si>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</si>
  <si>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</si>
  <si>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</si>
  <si>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</si>
  <si>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</si>
  <si>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</si>
  <si>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</si>
  <si>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</si>
  <si>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</si>
  <si>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</si>
  <si>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</si>
  <si>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</si>
  <si>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</si>
  <si>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</si>
  <si>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</si>
  <si>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</si>
  <si>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</si>
  <si>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</si>
  <si>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</si>
  <si>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</si>
  <si>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</si>
  <si>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</si>
  <si>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</si>
  <si>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</si>
  <si>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</si>
  <si>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</si>
  <si>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</si>
  <si>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</si>
  <si>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</si>
  <si>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</si>
  <si>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</si>
  <si>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</si>
  <si>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</si>
  <si>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</si>
  <si>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</si>
  <si>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</si>
  <si>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</si>
  <si>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</si>
  <si>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</si>
  <si>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</si>
  <si>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</si>
  <si>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</si>
  <si>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</si>
  <si>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</si>
  <si>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</si>
  <si>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</si>
  <si>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</si>
  <si>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</si>
  <si>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</si>
  <si>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</si>
  <si>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</si>
  <si>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</si>
  <si>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</si>
  <si>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</si>
  <si>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</si>
  <si>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</si>
  <si>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</si>
  <si>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</si>
  <si>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</si>
  <si>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</si>
  <si>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</si>
  <si>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</si>
  <si>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</si>
  <si>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</si>
  <si>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</si>
  <si>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</si>
  <si>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</si>
  <si>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</si>
  <si>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</si>
  <si>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</si>
  <si>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</si>
  <si>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</si>
  <si>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</si>
  <si>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</si>
  <si>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</si>
  <si>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</si>
  <si>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</si>
  <si>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</si>
  <si>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</si>
  <si>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</si>
  <si>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</si>
  <si>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</si>
  <si>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</si>
  <si>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</si>
  <si>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</si>
  <si>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</si>
  <si>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</si>
  <si>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</si>
  <si>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</si>
  <si>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</si>
  <si>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</si>
  <si>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</si>
  <si>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</si>
  <si>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</si>
  <si>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</si>
  <si>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</si>
  <si>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</si>
  <si>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</si>
  <si>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</si>
  <si>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</si>
  <si>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</si>
  <si>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</si>
  <si>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</si>
  <si>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</si>
  <si>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</si>
  <si>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</si>
  <si>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</si>
  <si>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</si>
  <si>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</si>
  <si>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</si>
  <si>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</si>
  <si>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</si>
  <si>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</si>
  <si>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</si>
  <si>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</si>
  <si>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</si>
  <si>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</si>
  <si>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</si>
  <si>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</si>
  <si>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</si>
  <si>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</si>
  <si>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</si>
  <si>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</si>
  <si>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</si>
  <si>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</si>
  <si>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</si>
  <si>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</si>
  <si>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</si>
  <si>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</si>
  <si>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</si>
  <si>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</si>
  <si>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</si>
  <si>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</si>
  <si>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</si>
  <si>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</si>
  <si>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</si>
  <si>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</si>
  <si>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</si>
  <si>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</si>
  <si>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</si>
  <si>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</si>
  <si>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</si>
  <si>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</si>
  <si>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</si>
  <si>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</si>
  <si>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</si>
  <si>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</si>
  <si>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</si>
  <si>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</si>
  <si>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</si>
  <si>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</si>
  <si>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</si>
  <si>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</si>
  <si>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</si>
  <si>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</si>
  <si>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</si>
  <si>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</si>
  <si>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</si>
  <si>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</si>
  <si>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</si>
  <si>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</si>
  <si>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</si>
  <si>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</si>
  <si>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</si>
  <si>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</si>
  <si>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</si>
  <si>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</si>
  <si>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</si>
  <si>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</si>
  <si>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</si>
  <si>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</si>
  <si>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</si>
  <si>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</si>
  <si>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</si>
  <si>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</si>
  <si>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</si>
  <si>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</si>
  <si>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</si>
  <si>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</si>
  <si>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</si>
  <si>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</si>
  <si>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</si>
  <si>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</si>
  <si>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</si>
  <si>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</si>
  <si>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</si>
  <si>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</si>
  <si>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</si>
  <si>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</si>
  <si>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</si>
  <si>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</si>
  <si>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</si>
  <si>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</si>
  <si>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</si>
  <si>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</si>
  <si>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</si>
  <si>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</si>
  <si>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</si>
  <si>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</si>
  <si>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</si>
  <si>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</si>
  <si>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</si>
  <si>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</si>
  <si>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</si>
  <si>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</si>
  <si>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</si>
  <si>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</si>
  <si>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</si>
  <si>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</si>
  <si>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</si>
  <si>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</si>
  <si>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</si>
  <si>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</si>
  <si>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</si>
  <si>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</si>
  <si>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</si>
  <si>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</si>
  <si>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</si>
  <si>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</si>
  <si>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</si>
  <si>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</si>
  <si>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</si>
  <si>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</si>
  <si>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</si>
  <si>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</si>
  <si>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</si>
  <si>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</si>
  <si>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</si>
  <si>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</si>
  <si>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</si>
  <si>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</si>
  <si>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</si>
  <si>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</si>
  <si>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</si>
  <si>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</si>
  <si>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</si>
  <si>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</si>
  <si>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</si>
  <si>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</si>
  <si>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</si>
  <si>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</si>
  <si>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</si>
  <si>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</si>
  <si>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</si>
  <si>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</si>
  <si>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</si>
  <si>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</si>
  <si>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</si>
  <si>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</si>
  <si>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</si>
  <si>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</si>
  <si>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</si>
  <si>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</si>
  <si>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</si>
  <si>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</si>
  <si>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</si>
  <si>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</si>
  <si>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</si>
  <si>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</si>
  <si>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</si>
  <si>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</si>
  <si>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</si>
  <si>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</si>
  <si>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</si>
  <si>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</si>
  <si>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</si>
  <si>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</si>
  <si>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</si>
  <si>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</si>
  <si>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</si>
  <si>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</si>
  <si>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</si>
  <si>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</si>
  <si>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</si>
  <si>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</si>
  <si>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</si>
  <si>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</si>
  <si>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</si>
  <si>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</si>
  <si>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</si>
  <si>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</si>
  <si>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</si>
  <si>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</si>
  <si>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</si>
  <si>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</si>
  <si>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</si>
  <si>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</si>
  <si>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</si>
  <si>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</si>
  <si>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</si>
  <si>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</si>
  <si>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</si>
  <si>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</si>
  <si>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</si>
  <si>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</si>
  <si>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</si>
  <si>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</si>
  <si>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</si>
  <si>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</si>
  <si>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</si>
  <si>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</si>
  <si>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</si>
  <si>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</si>
  <si>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</si>
  <si>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</si>
  <si>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</si>
  <si>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</si>
  <si>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</si>
  <si>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</si>
  <si>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</si>
  <si>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</si>
  <si>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</si>
  <si>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</si>
  <si>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</si>
  <si>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</si>
  <si>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</si>
  <si>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</si>
  <si>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</si>
  <si>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</si>
  <si>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</si>
  <si>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</si>
  <si>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</si>
  <si>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</si>
  <si>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</si>
  <si>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</si>
  <si>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</si>
  <si>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</si>
  <si>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</si>
  <si>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</si>
  <si>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</si>
  <si>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</si>
  <si>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</si>
  <si>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</si>
  <si>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</si>
  <si>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</si>
  <si>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</si>
  <si>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</si>
  <si>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</si>
  <si>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</si>
  <si>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</si>
  <si>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</si>
  <si>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</si>
  <si>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</si>
  <si>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</si>
  <si>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</si>
  <si>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</si>
  <si>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</si>
  <si>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</si>
  <si>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</si>
  <si>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</si>
  <si>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</si>
  <si>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</si>
  <si>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</si>
  <si>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</si>
  <si>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</si>
  <si>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</si>
  <si>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</si>
  <si>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</si>
  <si>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</si>
  <si>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</si>
  <si>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</si>
  <si>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</si>
  <si>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</si>
  <si>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</si>
  <si>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</si>
  <si>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</si>
  <si>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</si>
  <si>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</si>
  <si>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</si>
  <si>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</si>
  <si>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</si>
  <si>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</si>
  <si>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</si>
  <si>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</si>
  <si>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</si>
  <si>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</si>
  <si>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</si>
  <si>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</si>
  <si>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</si>
  <si>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</si>
  <si>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</si>
  <si>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</si>
  <si>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</si>
  <si>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</si>
  <si>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</si>
  <si>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</si>
  <si>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</si>
  <si>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</si>
  <si>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</si>
  <si>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</si>
  <si>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</si>
  <si>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</si>
  <si>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</si>
  <si>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</si>
  <si>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</si>
  <si>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</si>
  <si>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</si>
  <si>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</si>
  <si>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</si>
  <si>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</si>
  <si>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</si>
  <si>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</si>
  <si>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</si>
  <si>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</si>
  <si>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</si>
  <si>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</si>
  <si>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</si>
  <si>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</si>
  <si>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</si>
  <si>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</si>
  <si>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</si>
  <si>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</si>
  <si>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</si>
  <si>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</si>
  <si>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</si>
  <si>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</si>
  <si>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</si>
  <si>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</si>
  <si>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</si>
  <si>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</si>
  <si>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</si>
  <si>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</si>
  <si>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</si>
  <si>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</si>
  <si>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</si>
  <si>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</si>
  <si>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</si>
  <si>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</si>
  <si>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</si>
  <si>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</si>
  <si>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</si>
  <si>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</si>
  <si>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</si>
  <si>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</si>
  <si>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</si>
  <si>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</si>
  <si>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</si>
  <si>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</si>
  <si>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</si>
  <si>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</si>
  <si>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</si>
  <si>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</si>
  <si>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</si>
  <si>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</si>
  <si>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</si>
  <si>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</si>
  <si>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</si>
  <si>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</si>
  <si>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</si>
  <si>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</si>
  <si>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</si>
  <si>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</si>
  <si>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</si>
  <si>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</si>
  <si>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</si>
  <si>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</si>
  <si>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</si>
  <si>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</si>
  <si>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</si>
  <si>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</si>
  <si>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</si>
  <si>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</si>
  <si>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</si>
  <si>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</si>
  <si>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</si>
  <si>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</si>
  <si>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</si>
  <si>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</si>
  <si>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</si>
  <si>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</si>
  <si>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</si>
  <si>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</si>
  <si>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</si>
  <si>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</si>
  <si>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</si>
  <si>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</si>
  <si>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</si>
  <si>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</si>
  <si>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</si>
  <si>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</si>
  <si>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</si>
  <si>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</si>
  <si>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</si>
  <si>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</si>
  <si>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</si>
  <si>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</si>
  <si>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</si>
  <si>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</si>
  <si>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</si>
  <si>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</si>
  <si>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</si>
  <si>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</si>
  <si>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</si>
  <si>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</si>
  <si>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</si>
  <si>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</si>
  <si>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</si>
  <si>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</si>
  <si>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</si>
  <si>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</si>
  <si>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</si>
  <si>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</si>
  <si>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</si>
  <si>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</si>
  <si>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</si>
  <si>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</si>
  <si>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</si>
  <si>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</si>
  <si>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</si>
  <si>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</si>
  <si>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</si>
  <si>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</si>
  <si>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</si>
  <si>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</si>
  <si>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</si>
  <si>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</si>
  <si>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</si>
  <si>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</si>
  <si>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</si>
  <si>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</si>
  <si>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</si>
  <si>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</si>
  <si>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</si>
  <si>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</si>
  <si>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</si>
  <si>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</si>
  <si>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</si>
  <si>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</si>
  <si>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</si>
  <si>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</si>
  <si>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</si>
  <si>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</si>
  <si>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</si>
  <si>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</si>
  <si>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</si>
  <si>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</si>
  <si>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</si>
  <si>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</si>
  <si>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</si>
  <si>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</si>
  <si>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</si>
  <si>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</si>
  <si>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</si>
  <si>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</si>
  <si>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</si>
  <si>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</si>
  <si>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</si>
  <si>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</si>
  <si>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</si>
  <si>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</si>
  <si>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</si>
  <si>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</si>
  <si>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</si>
  <si>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</si>
  <si>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</si>
  <si>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</si>
  <si>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</si>
  <si>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</si>
  <si>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</si>
  <si>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</si>
  <si>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</si>
  <si>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</si>
  <si>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</si>
  <si>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</si>
  <si>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</si>
  <si>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</si>
  <si>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</si>
  <si>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</si>
  <si>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</si>
  <si>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</si>
  <si>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</si>
  <si>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</si>
  <si>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</si>
  <si>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</si>
  <si>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</si>
  <si>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</si>
  <si>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</si>
  <si>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</si>
  <si>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</si>
  <si>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</si>
  <si>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</si>
  <si>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</si>
  <si>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</si>
  <si>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</si>
  <si>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</si>
  <si>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</si>
  <si>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</si>
  <si>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</si>
  <si>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</si>
  <si>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</si>
  <si>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</si>
  <si>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</si>
  <si>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</si>
  <si>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</si>
  <si>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</si>
  <si>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</si>
  <si>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</si>
  <si>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</si>
  <si>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</si>
  <si>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</si>
  <si>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</si>
  <si>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</si>
  <si>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</si>
  <si>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</si>
  <si>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</si>
  <si>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</si>
  <si>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</si>
  <si>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</si>
  <si>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</si>
  <si>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</si>
  <si>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</si>
  <si>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</si>
  <si>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</si>
  <si>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</si>
  <si>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</si>
  <si>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</si>
  <si>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</si>
  <si>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</si>
  <si>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</si>
  <si>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</si>
  <si>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</si>
  <si>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</si>
  <si>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</si>
  <si>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</si>
  <si>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</si>
  <si>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</si>
  <si>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</si>
  <si>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</si>
  <si>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</si>
  <si>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</si>
  <si>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</si>
  <si>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</si>
  <si>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</si>
  <si>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</si>
  <si>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</si>
  <si>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</si>
  <si>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</si>
  <si>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</si>
  <si>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</si>
  <si>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</si>
  <si>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</si>
  <si>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</si>
  <si>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</si>
  <si>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</si>
  <si>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</si>
  <si>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</si>
  <si>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</si>
  <si>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</si>
  <si>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</si>
  <si>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</si>
  <si>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</si>
  <si>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</si>
  <si>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</si>
  <si>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</si>
  <si>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</si>
  <si>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</si>
  <si>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</si>
  <si>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</si>
  <si>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</si>
  <si>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</si>
  <si>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</si>
  <si>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</si>
  <si>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</si>
  <si>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</si>
  <si>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</si>
  <si>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</si>
  <si>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</si>
  <si>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</si>
  <si>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</si>
  <si>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</si>
  <si>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</si>
  <si>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</si>
  <si>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</si>
  <si>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</si>
  <si>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</si>
  <si>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</si>
  <si>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</si>
  <si>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</si>
  <si>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</si>
  <si>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</si>
  <si>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</si>
  <si>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</si>
  <si>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</si>
  <si>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</si>
  <si>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</si>
  <si>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</si>
  <si>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</si>
  <si>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</si>
  <si>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</si>
  <si>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</si>
  <si>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</si>
  <si>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</si>
  <si>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</si>
  <si>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</si>
  <si>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</si>
  <si>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</si>
  <si>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</si>
  <si>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</si>
  <si>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</si>
  <si>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</si>
  <si>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</si>
  <si>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</si>
  <si>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</si>
  <si>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</si>
  <si>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</si>
  <si>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</si>
  <si>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</si>
  <si>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</si>
  <si>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</si>
  <si>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</si>
  <si>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</si>
  <si>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</si>
  <si>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</si>
  <si>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</si>
  <si>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</si>
  <si>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</si>
  <si>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</si>
  <si>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</si>
  <si>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</si>
  <si>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</si>
  <si>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</si>
  <si>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</si>
  <si>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</si>
  <si>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</si>
  <si>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</si>
  <si>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</si>
  <si>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</si>
  <si>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</si>
  <si>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</si>
  <si>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</si>
  <si>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</si>
  <si>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</si>
  <si>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</si>
  <si>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</si>
  <si>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</si>
  <si>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</si>
  <si>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</si>
  <si>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</si>
  <si>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</si>
  <si>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</si>
  <si>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</si>
  <si>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</si>
  <si>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</si>
  <si>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</si>
  <si>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</si>
  <si>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</si>
  <si>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</si>
  <si>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</si>
  <si>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</si>
  <si>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</si>
  <si>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</si>
  <si>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</si>
  <si>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</si>
  <si>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</si>
  <si>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</si>
  <si>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</si>
  <si>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</si>
  <si>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</si>
  <si>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</si>
  <si>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</si>
  <si>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</si>
  <si>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</si>
  <si>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</si>
  <si>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</si>
  <si>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</si>
  <si>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</si>
  <si>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</si>
  <si>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</si>
  <si>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</si>
  <si>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</si>
  <si>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</si>
  <si>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</si>
  <si>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</si>
  <si>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</si>
  <si>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</si>
  <si>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</si>
  <si>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</si>
  <si>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</si>
  <si>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</si>
  <si>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</si>
  <si>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</si>
  <si>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</si>
  <si>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</si>
  <si>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</si>
  <si>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</si>
  <si>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</si>
  <si>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</si>
  <si>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</si>
  <si>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</si>
  <si>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</si>
  <si>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</si>
  <si>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</si>
  <si>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</si>
  <si>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</si>
  <si>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</si>
  <si>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</si>
  <si>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</si>
  <si>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</si>
  <si>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</si>
  <si>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</si>
  <si>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</si>
  <si>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</si>
  <si>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</si>
  <si>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</si>
  <si>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</si>
  <si>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</si>
  <si>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</si>
  <si>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</si>
  <si>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</si>
  <si>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</si>
  <si>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</si>
  <si>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</si>
  <si>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</si>
  <si>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</si>
  <si>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</si>
  <si>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</si>
  <si>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</si>
  <si>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</si>
  <si>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</si>
  <si>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</si>
  <si>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</si>
  <si>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</si>
  <si>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</si>
  <si>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</si>
  <si>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</si>
  <si>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</si>
  <si>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</si>
  <si>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</si>
  <si>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</si>
  <si>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</si>
  <si>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</si>
  <si>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</si>
  <si>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</si>
  <si>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</si>
  <si>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</si>
  <si>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</si>
  <si>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</si>
  <si>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</si>
  <si>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</si>
  <si>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</si>
  <si>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</si>
  <si>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</si>
  <si>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</si>
  <si>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</si>
  <si>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</si>
  <si>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</si>
  <si>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</si>
  <si>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</si>
  <si>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</si>
  <si>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</si>
  <si>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</si>
  <si>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</si>
  <si>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</si>
  <si>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</si>
  <si>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</si>
  <si>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</si>
  <si>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</si>
  <si>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</si>
  <si>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</si>
  <si>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</si>
  <si>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</si>
  <si>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</si>
  <si>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</si>
  <si>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</si>
  <si>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</si>
  <si>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</si>
  <si>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</si>
  <si>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</si>
  <si>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</si>
  <si>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</si>
  <si>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</si>
  <si>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</si>
  <si>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</si>
  <si>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</si>
  <si>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</si>
  <si>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</si>
  <si>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</si>
  <si>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</si>
  <si>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</si>
  <si>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</si>
  <si>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</si>
  <si>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</si>
  <si>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</si>
  <si>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</si>
  <si>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</si>
  <si>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</si>
  <si>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</si>
  <si>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</si>
  <si>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</si>
  <si>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</si>
  <si>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</si>
  <si>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</si>
  <si>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</si>
  <si>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</si>
  <si>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</si>
  <si>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</si>
  <si>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</si>
  <si>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</si>
  <si>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</si>
  <si>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</si>
  <si>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</si>
  <si>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</si>
  <si>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</si>
  <si>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</si>
  <si>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</si>
  <si>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</si>
  <si>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</si>
  <si>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</si>
  <si>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</si>
  <si>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</si>
  <si>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</si>
  <si>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</si>
  <si>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</si>
  <si>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</si>
  <si>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</si>
  <si>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</si>
  <si>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</si>
  <si>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</si>
  <si>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</si>
  <si>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</si>
  <si>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</si>
  <si>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</si>
  <si>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</si>
  <si>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</si>
  <si>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</si>
  <si>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</si>
  <si>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</si>
  <si>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</si>
  <si>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</si>
  <si>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</si>
  <si>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</si>
  <si>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</si>
  <si>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</si>
  <si>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</si>
  <si>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</si>
  <si>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</si>
  <si>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</si>
  <si>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</si>
  <si>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</si>
  <si>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</si>
  <si>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</si>
  <si>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</si>
  <si>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</si>
  <si>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</si>
  <si>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</si>
  <si>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</si>
  <si>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</si>
  <si>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</si>
  <si>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</si>
  <si>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</si>
  <si>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</si>
  <si>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</si>
  <si>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</si>
  <si>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</si>
  <si>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</si>
  <si>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</si>
  <si>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</si>
  <si>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</si>
  <si>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</si>
  <si>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</si>
  <si>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</si>
  <si>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</si>
  <si>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</si>
  <si>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</si>
  <si>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</si>
  <si>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</si>
  <si>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</si>
  <si>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</si>
  <si>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</si>
  <si>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</si>
  <si>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</si>
  <si>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</si>
  <si>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</si>
  <si>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</si>
  <si>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</si>
  <si>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</si>
  <si>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</si>
  <si>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</si>
  <si>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</si>
  <si>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</si>
  <si>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</si>
  <si>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</si>
  <si>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</si>
  <si>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</si>
  <si>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</si>
  <si>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</si>
  <si>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</si>
  <si>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</si>
  <si>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</si>
  <si>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</si>
  <si>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</si>
  <si>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</si>
  <si>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</si>
  <si>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</si>
  <si>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</si>
  <si>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</si>
  <si>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</si>
  <si>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</si>
  <si>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</si>
  <si>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</si>
  <si>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</si>
  <si>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</si>
  <si>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</si>
  <si>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</si>
  <si>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</si>
  <si>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</si>
  <si>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</si>
  <si>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</si>
  <si>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</si>
  <si>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</si>
  <si>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</si>
  <si>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</si>
  <si>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</si>
  <si>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</si>
  <si>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</si>
  <si>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</si>
  <si>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</si>
  <si>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</si>
  <si>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</si>
  <si>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</si>
  <si>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</si>
  <si>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</si>
  <si>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</si>
  <si>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</si>
  <si>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</si>
  <si>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</si>
  <si>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</si>
  <si>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</si>
  <si>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</si>
  <si>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</si>
  <si>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</si>
  <si>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</si>
  <si>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</si>
  <si>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</si>
  <si>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</si>
  <si>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</si>
  <si>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</si>
  <si>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</si>
  <si>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</si>
  <si>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</si>
  <si>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</si>
  <si>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</si>
  <si>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</si>
  <si>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</si>
  <si>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</si>
  <si>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</si>
  <si>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</si>
  <si>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</si>
  <si>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</si>
  <si>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</si>
  <si>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</si>
  <si>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</si>
  <si>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</si>
  <si>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</si>
  <si>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</si>
  <si>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</si>
  <si>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</si>
  <si>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</si>
  <si>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</si>
  <si>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</si>
  <si>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</si>
  <si>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</si>
  <si>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</si>
  <si>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</si>
  <si>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</si>
  <si>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</si>
  <si>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</si>
  <si>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</si>
  <si>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</si>
  <si>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</si>
  <si>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</si>
  <si>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</si>
  <si>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</si>
  <si>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</si>
  <si>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</si>
  <si>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</si>
  <si>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</si>
  <si>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</si>
  <si>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</si>
  <si>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</si>
  <si>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</si>
  <si>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</si>
  <si>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</si>
  <si>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</si>
  <si>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</si>
  <si>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</si>
  <si>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</si>
  <si>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</si>
  <si>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</si>
  <si>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</si>
  <si>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</si>
  <si>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</si>
  <si>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</si>
  <si>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</si>
  <si>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</si>
  <si>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</si>
  <si>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</si>
  <si>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</si>
  <si>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</si>
  <si>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</si>
  <si>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</si>
  <si>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</si>
  <si>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</si>
  <si>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</si>
  <si>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</si>
  <si>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</si>
  <si>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</si>
  <si>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</si>
  <si>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</si>
  <si>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</si>
  <si>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</si>
  <si>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</si>
  <si>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</si>
  <si>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</si>
  <si>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</si>
  <si>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</si>
  <si>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</si>
  <si>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</si>
  <si>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</si>
  <si>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</si>
  <si>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</si>
  <si>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</si>
  <si>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</si>
  <si>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</si>
  <si>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</si>
  <si>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</si>
  <si>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</si>
  <si>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</si>
  <si>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</si>
  <si>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</si>
  <si>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</si>
  <si>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</si>
  <si>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</si>
  <si>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</si>
  <si>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</si>
  <si>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</si>
  <si>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</si>
  <si>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</si>
  <si>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</si>
  <si>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</si>
  <si>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</si>
  <si>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</si>
  <si>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</si>
  <si>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</si>
  <si>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</si>
  <si>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</si>
  <si>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</si>
  <si>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</si>
  <si>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</si>
  <si>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</si>
  <si>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</si>
  <si>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</si>
  <si>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</si>
  <si>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</si>
  <si>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</si>
  <si>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</si>
  <si>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</si>
  <si>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</si>
  <si>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</si>
  <si>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</si>
  <si>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</si>
  <si>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</si>
  <si>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</si>
  <si>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</si>
  <si>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</si>
  <si>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</si>
  <si>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</si>
  <si>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</si>
  <si>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</si>
  <si>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</si>
  <si>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</si>
  <si>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</si>
  <si>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</si>
  <si>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</si>
  <si>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</si>
  <si>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</si>
  <si>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</si>
  <si>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</si>
  <si>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</si>
  <si>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</si>
  <si>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</si>
  <si>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</si>
  <si>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</si>
  <si>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</si>
  <si>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</si>
  <si>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</si>
  <si>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</si>
  <si>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</si>
  <si>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</si>
  <si>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</si>
  <si>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</si>
  <si>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</si>
  <si>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</si>
  <si>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</si>
  <si>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</si>
  <si>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</si>
  <si>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</si>
  <si>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</si>
  <si>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</si>
  <si>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</si>
  <si>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</si>
  <si>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</si>
  <si>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</si>
  <si>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</si>
  <si>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</si>
  <si>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</si>
  <si>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</si>
  <si>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</si>
  <si>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</si>
  <si>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</si>
  <si>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</si>
  <si>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</si>
  <si>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</si>
  <si>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</si>
  <si>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</si>
  <si>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</si>
  <si>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</si>
  <si>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</si>
  <si>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</si>
  <si>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</si>
  <si>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</si>
  <si>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</si>
  <si>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</si>
  <si>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</si>
  <si>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</si>
  <si>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</si>
  <si>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</si>
  <si>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</si>
  <si>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</si>
  <si>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</si>
  <si>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</si>
  <si>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</si>
  <si>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</si>
  <si>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</si>
  <si>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</si>
  <si>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</si>
  <si>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</si>
  <si>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</si>
  <si>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</si>
  <si>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</si>
  <si>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</si>
  <si>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</si>
  <si>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</si>
  <si>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</si>
  <si>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</si>
  <si>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</si>
  <si>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</si>
  <si>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</si>
  <si>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</si>
  <si>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</si>
  <si>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</si>
  <si>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</si>
  <si>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</si>
  <si>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</si>
  <si>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</si>
  <si>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</si>
  <si>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</si>
  <si>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</si>
  <si>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</si>
  <si>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</si>
  <si>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</si>
  <si>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</si>
  <si>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</si>
  <si>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</si>
  <si>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</si>
  <si>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</si>
  <si>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</si>
  <si>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</si>
  <si>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</si>
  <si>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</si>
  <si>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</si>
  <si>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</si>
  <si>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</si>
  <si>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</si>
  <si>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</si>
  <si>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</si>
  <si>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</si>
  <si>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</si>
  <si>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</si>
  <si>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</si>
  <si>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</si>
  <si>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</si>
  <si>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</si>
  <si>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</si>
  <si>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</si>
  <si>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</si>
  <si>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</si>
  <si>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</si>
  <si>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</si>
  <si>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</si>
  <si>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</si>
  <si>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</si>
  <si>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</si>
  <si>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</si>
  <si>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</si>
  <si>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</si>
  <si>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</si>
  <si>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</si>
  <si>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</si>
  <si>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</si>
  <si>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</si>
  <si>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</si>
  <si>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</si>
  <si>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</si>
  <si>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</si>
  <si>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</si>
  <si>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</si>
  <si>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</si>
  <si>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</si>
  <si>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</si>
  <si>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</si>
  <si>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</si>
  <si>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</si>
  <si>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</si>
  <si>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</si>
  <si>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</si>
  <si>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</si>
  <si>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</si>
  <si>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</si>
  <si>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</si>
  <si>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</si>
  <si>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</si>
  <si>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</si>
  <si>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</si>
  <si>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</si>
  <si>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</si>
  <si>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</si>
  <si>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</si>
  <si>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</si>
  <si>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</si>
  <si>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</si>
  <si>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</si>
  <si>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</si>
  <si>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</si>
  <si>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</si>
  <si>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</si>
  <si>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</si>
  <si>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</si>
  <si>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</si>
  <si>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</si>
  <si>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</si>
  <si>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</si>
  <si>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</si>
  <si>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</si>
  <si>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</si>
  <si>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</si>
  <si>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</si>
  <si>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</si>
  <si>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</si>
  <si>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</si>
  <si>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</si>
  <si>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</si>
  <si>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</si>
  <si>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</si>
  <si>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</si>
  <si>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</si>
  <si>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</si>
  <si>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</si>
  <si>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</si>
  <si>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</si>
  <si>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</si>
  <si>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</si>
  <si>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</si>
  <si>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</si>
  <si>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</si>
  <si>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</si>
  <si>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</si>
  <si>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</si>
  <si>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</si>
  <si>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</si>
  <si>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</si>
  <si>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</si>
  <si>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</si>
  <si>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</si>
  <si>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</si>
  <si>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</si>
  <si>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</si>
  <si>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</si>
  <si>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</si>
  <si>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</si>
  <si>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</si>
  <si>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</si>
  <si>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</si>
  <si>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</si>
  <si>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</si>
  <si>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</si>
  <si>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</si>
  <si>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</si>
  <si>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</si>
  <si>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</si>
  <si>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</si>
  <si>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</si>
  <si>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</si>
  <si>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</si>
  <si>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</si>
  <si>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</si>
  <si>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</si>
  <si>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</si>
  <si>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</si>
  <si>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</si>
  <si>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</si>
  <si>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</si>
  <si>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</si>
  <si>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</si>
  <si>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</si>
  <si>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</si>
  <si>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</si>
  <si>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</si>
  <si>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</si>
  <si>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</si>
  <si>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</si>
  <si>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</si>
  <si>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</si>
  <si>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</si>
  <si>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</si>
  <si>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</si>
  <si>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</si>
  <si>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</si>
  <si>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</si>
  <si>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</si>
  <si>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</si>
  <si>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</si>
  <si>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</si>
  <si>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</si>
  <si>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</si>
  <si>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</si>
  <si>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</si>
  <si>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</si>
  <si>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</si>
  <si>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</si>
  <si>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</si>
  <si>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</si>
  <si>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</si>
  <si>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</si>
  <si>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</si>
  <si>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</si>
  <si>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</si>
  <si>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</si>
  <si>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</si>
  <si>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</si>
  <si>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</si>
  <si>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</si>
  <si>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</si>
  <si>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</si>
  <si>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</si>
  <si>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</si>
  <si>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</si>
  <si>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</si>
  <si>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</si>
  <si>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</si>
  <si>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</si>
  <si>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</si>
  <si>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</si>
  <si>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</si>
  <si>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</si>
  <si>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</si>
  <si>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</si>
  <si>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</si>
  <si>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</si>
  <si>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</si>
  <si>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</si>
  <si>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</si>
  <si>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</si>
  <si>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</si>
  <si>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</si>
  <si>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</si>
  <si>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</si>
  <si>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</si>
  <si>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</si>
  <si>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</si>
  <si>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</si>
  <si>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</si>
  <si>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</si>
  <si>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</si>
  <si>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</si>
  <si>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</si>
  <si>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</si>
  <si>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</si>
  <si>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</si>
  <si>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</si>
  <si>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</si>
  <si>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</si>
  <si>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</si>
  <si>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</si>
  <si>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</si>
  <si>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</si>
  <si>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</si>
  <si>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</si>
  <si>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</si>
  <si>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</si>
  <si>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</si>
  <si>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</si>
  <si>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</si>
  <si>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</si>
  <si>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</si>
  <si>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</si>
  <si>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</si>
  <si>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</si>
  <si>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</si>
  <si>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</si>
  <si>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</si>
  <si>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</si>
  <si>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</si>
  <si>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</si>
  <si>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</si>
  <si>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</si>
  <si>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</si>
  <si>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</si>
  <si>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</si>
  <si>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</si>
  <si>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</si>
  <si>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</si>
  <si>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</si>
  <si>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</si>
  <si>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</si>
  <si>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</si>
  <si>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</si>
  <si>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</si>
  <si>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</si>
  <si>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</si>
  <si>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</si>
  <si>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</si>
  <si>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</si>
  <si>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</si>
  <si>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</si>
  <si>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</si>
  <si>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</si>
  <si>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</si>
  <si>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</si>
  <si>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</si>
  <si>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</si>
  <si>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</si>
  <si>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</si>
  <si>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</si>
  <si>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</si>
  <si>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</si>
  <si>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</si>
  <si>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</si>
  <si>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</si>
  <si>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</si>
  <si>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</si>
  <si>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</si>
  <si>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</si>
  <si>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</si>
  <si>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</si>
  <si>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</si>
  <si>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</si>
  <si>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</si>
  <si>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</si>
  <si>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</si>
  <si>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</si>
  <si>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</si>
  <si>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</si>
  <si>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</si>
  <si>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</si>
  <si>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</si>
  <si>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</si>
  <si>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</si>
  <si>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</si>
  <si>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</si>
  <si>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</si>
  <si>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</si>
  <si>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</si>
  <si>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</si>
  <si>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</si>
  <si>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</si>
  <si>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</si>
  <si>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</si>
  <si>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</si>
  <si>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</si>
  <si>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</si>
  <si>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</si>
  <si>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</si>
  <si>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</si>
  <si>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</si>
  <si>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</si>
  <si>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</si>
  <si>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</si>
  <si>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</si>
  <si>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</si>
  <si>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</si>
  <si>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</si>
  <si>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</si>
  <si>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</si>
  <si>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</si>
  <si>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</si>
  <si>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</si>
  <si>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</si>
  <si>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</si>
  <si>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</si>
  <si>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</si>
  <si>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</si>
  <si>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</si>
  <si>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</si>
  <si>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</si>
  <si>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</si>
  <si>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</si>
  <si>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</si>
  <si>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</si>
  <si>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</si>
  <si>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</si>
  <si>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</si>
  <si>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</si>
  <si>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</si>
  <si>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</si>
  <si>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</si>
  <si>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</si>
  <si>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</si>
  <si>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</si>
  <si>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</si>
  <si>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</si>
  <si>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</si>
  <si>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</si>
  <si>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</si>
  <si>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</si>
  <si>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</si>
  <si>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</si>
  <si>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</si>
  <si>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</si>
  <si>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</si>
  <si>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</si>
  <si>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</si>
  <si>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</si>
  <si>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</si>
  <si>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</si>
  <si>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</si>
  <si>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</si>
  <si>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</si>
  <si>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</si>
  <si>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</si>
  <si>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</si>
  <si>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</si>
  <si>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</si>
  <si>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</si>
  <si>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</si>
  <si>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</si>
  <si>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</si>
  <si>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</si>
  <si>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</si>
  <si>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</si>
  <si>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</si>
  <si>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</si>
  <si>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</si>
  <si>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</si>
  <si>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</si>
  <si>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</si>
  <si>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</si>
  <si>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</si>
  <si>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</si>
  <si>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</si>
  <si>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</si>
  <si>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</si>
  <si>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</si>
  <si>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</si>
  <si>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</si>
  <si>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</si>
  <si>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</si>
  <si>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</si>
  <si>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</si>
  <si>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</si>
  <si>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</si>
  <si>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</si>
  <si>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</si>
  <si>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</si>
  <si>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</si>
  <si>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</si>
  <si>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</si>
  <si>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</si>
  <si>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</si>
  <si>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</si>
  <si>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</si>
  <si>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</si>
  <si>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</si>
  <si>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</si>
  <si>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</si>
  <si>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</si>
  <si>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</si>
  <si>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</si>
  <si>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</si>
  <si>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</si>
  <si>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</si>
  <si>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</si>
  <si>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</si>
  <si>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</si>
  <si>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</si>
  <si>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</si>
  <si>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</si>
  <si>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</si>
  <si>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</si>
  <si>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</si>
  <si>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</si>
  <si>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</si>
  <si>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</si>
  <si>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</si>
  <si>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</si>
  <si>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</si>
  <si>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</si>
  <si>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</si>
  <si>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</si>
  <si>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</si>
  <si>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</si>
  <si>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</si>
  <si>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</si>
  <si>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</si>
  <si>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</si>
  <si>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</si>
  <si>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</si>
  <si>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</si>
  <si>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</si>
  <si>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</si>
  <si>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</si>
  <si>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</si>
  <si>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</si>
  <si>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</si>
  <si>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</si>
  <si>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</si>
  <si>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</si>
  <si>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</si>
  <si>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</si>
  <si>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</si>
  <si>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</si>
  <si>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</si>
  <si>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</si>
  <si>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</si>
  <si>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</si>
  <si>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</si>
  <si>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</si>
  <si>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</si>
  <si>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</si>
  <si>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</si>
  <si>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</si>
  <si>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</si>
  <si>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</si>
  <si>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</si>
  <si>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</si>
  <si>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</si>
  <si>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</si>
  <si>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</si>
  <si>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</si>
  <si>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</si>
  <si>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</si>
  <si>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</si>
  <si>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</si>
  <si>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</si>
  <si>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</si>
  <si>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</si>
  <si>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</si>
  <si>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</si>
  <si>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</si>
  <si>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</si>
  <si>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</si>
  <si>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</si>
  <si>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</si>
  <si>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</si>
  <si>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</si>
  <si>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</si>
  <si>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</si>
  <si>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</si>
  <si>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</si>
  <si>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</si>
  <si>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</si>
  <si>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</si>
  <si>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</si>
  <si>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</si>
  <si>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</si>
  <si>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</si>
  <si>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</si>
  <si>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</si>
  <si>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</si>
  <si>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</si>
  <si>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</si>
  <si>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</si>
  <si>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</si>
  <si>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</si>
  <si>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</si>
  <si>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</si>
  <si>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</si>
  <si>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</si>
  <si>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</si>
  <si>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</si>
  <si>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</si>
  <si>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</si>
  <si>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</si>
  <si>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</si>
  <si>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</si>
  <si>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</si>
  <si>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</si>
  <si>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</si>
  <si>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</si>
  <si>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</si>
  <si>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</si>
  <si>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</si>
  <si>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</si>
  <si>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</si>
  <si>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</si>
  <si>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</si>
  <si>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</si>
  <si>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</si>
  <si>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</si>
  <si>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</si>
  <si>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</si>
  <si>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</si>
  <si>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</si>
  <si>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</si>
  <si>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</si>
  <si>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</si>
  <si>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</si>
  <si>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</si>
  <si>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</si>
  <si>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</si>
  <si>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</si>
  <si>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</si>
  <si>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</si>
  <si>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</si>
  <si>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</si>
  <si>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</si>
  <si>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</si>
  <si>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</si>
  <si>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</si>
  <si>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</si>
  <si>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</si>
  <si>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</si>
  <si>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</si>
  <si>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</si>
  <si>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</si>
  <si>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</si>
  <si>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</si>
  <si>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</si>
  <si>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</si>
  <si>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</si>
  <si>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</si>
  <si>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</si>
  <si>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</si>
  <si>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</si>
  <si>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</si>
  <si>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</si>
  <si>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</si>
  <si>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</si>
  <si>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</si>
  <si>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</si>
  <si>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</si>
  <si>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</si>
  <si>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</si>
  <si>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</si>
  <si>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</si>
  <si>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</si>
  <si>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</si>
  <si>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</si>
  <si>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</si>
  <si>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</si>
  <si>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</si>
  <si>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</si>
  <si>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</si>
  <si>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</si>
  <si>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</si>
  <si>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</si>
  <si>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</si>
  <si>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</si>
  <si>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</si>
  <si>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</si>
  <si>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</si>
  <si>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</si>
  <si>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</si>
  <si>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</si>
  <si>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</si>
  <si>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</si>
  <si>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</si>
  <si>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</si>
  <si>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</si>
  <si>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</si>
  <si>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</si>
  <si>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</si>
  <si>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</si>
  <si>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</si>
  <si>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</si>
  <si>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</si>
  <si>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</si>
  <si>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</si>
  <si>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</si>
  <si>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</si>
  <si>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</si>
  <si>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</si>
  <si>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</si>
  <si>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</si>
  <si>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</si>
  <si>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</si>
  <si>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</si>
  <si>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</si>
  <si>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</si>
  <si>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</si>
  <si>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</si>
  <si>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</si>
  <si>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</si>
  <si>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</si>
  <si>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</si>
  <si>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</si>
  <si>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</si>
  <si>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</si>
  <si>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</si>
  <si>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</si>
  <si>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</si>
  <si>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</si>
  <si>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</si>
  <si>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</si>
  <si>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</si>
  <si>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</si>
  <si>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</si>
  <si>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</si>
  <si>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</si>
  <si>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</si>
  <si>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</si>
  <si>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</si>
  <si>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</si>
  <si>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</si>
  <si>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</si>
  <si>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</si>
  <si>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</si>
  <si>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</si>
  <si>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</si>
  <si>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</si>
  <si>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</si>
  <si>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</si>
  <si>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</si>
  <si>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</si>
  <si>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</si>
  <si>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</si>
  <si>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</si>
  <si>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</si>
  <si>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</si>
  <si>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</si>
  <si>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</si>
  <si>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</si>
  <si>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</si>
  <si>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</si>
  <si>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</si>
  <si>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</si>
  <si>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</si>
  <si>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</si>
  <si>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</si>
  <si>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</si>
  <si>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</si>
  <si>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</si>
  <si>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</si>
  <si>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</si>
  <si>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</si>
  <si>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</si>
  <si>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</si>
  <si>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</si>
  <si>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</si>
  <si>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</si>
  <si>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</si>
  <si>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</si>
  <si>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</si>
  <si>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</si>
  <si>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</si>
  <si>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</si>
  <si>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</si>
  <si>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</si>
  <si>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</si>
  <si>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</si>
  <si>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</si>
  <si>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</si>
  <si>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</si>
  <si>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</si>
  <si>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</si>
  <si>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</si>
  <si>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</si>
  <si>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</si>
  <si>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</si>
  <si>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</si>
  <si>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</si>
  <si>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</si>
  <si>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</si>
  <si>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</si>
  <si>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</si>
  <si>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</si>
  <si>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</si>
  <si>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</si>
  <si>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</si>
  <si>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</si>
  <si>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</si>
  <si>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</si>
  <si>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</si>
  <si>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</si>
  <si>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</si>
  <si>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</si>
  <si>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</si>
  <si>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</si>
  <si>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</si>
  <si>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</si>
  <si>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</si>
  <si>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</si>
  <si>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</si>
  <si>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</si>
  <si>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</si>
  <si>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</si>
  <si>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</si>
  <si>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</si>
  <si>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</si>
  <si>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</si>
  <si>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</si>
  <si>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</si>
  <si>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</si>
  <si>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</si>
  <si>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</si>
  <si>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</si>
  <si>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</si>
  <si>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</si>
  <si>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</si>
  <si>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</si>
  <si>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</si>
  <si>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</si>
  <si>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</si>
  <si>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</si>
  <si>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</si>
  <si>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</si>
  <si>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</si>
  <si>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</si>
  <si>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</si>
  <si>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</si>
  <si>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</si>
  <si>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</si>
  <si>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</si>
  <si>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</si>
  <si>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</si>
  <si>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</si>
  <si>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</si>
  <si>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</si>
  <si>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</si>
  <si>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</si>
  <si>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</si>
  <si>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</si>
  <si>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</si>
  <si>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</si>
  <si>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</si>
  <si>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</si>
  <si>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</si>
  <si>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</si>
  <si>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</si>
  <si>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</si>
  <si>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</si>
  <si>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</si>
  <si>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</si>
  <si>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</si>
  <si>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</si>
  <si>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</si>
  <si>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</si>
  <si>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</si>
  <si>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</si>
  <si>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</si>
  <si>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</si>
  <si>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</si>
  <si>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</si>
  <si>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</si>
  <si>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</si>
  <si>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</si>
  <si>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</si>
  <si>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</si>
  <si>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</si>
  <si>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</si>
  <si>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</si>
  <si>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</si>
  <si>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</si>
  <si>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</si>
  <si>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</si>
  <si>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</si>
  <si>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</si>
  <si>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</si>
  <si>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</si>
  <si>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</si>
  <si>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</si>
  <si>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</si>
  <si>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</si>
  <si>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</si>
  <si>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</si>
  <si>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</si>
  <si>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</si>
  <si>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</si>
  <si>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</si>
  <si>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</si>
  <si>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</si>
  <si>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</si>
  <si>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</si>
  <si>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</si>
  <si>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</si>
  <si>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</si>
  <si>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</si>
  <si>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</si>
  <si>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</si>
  <si>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</si>
  <si>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</si>
  <si>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</si>
  <si>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</si>
  <si>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</si>
  <si>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</si>
  <si>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</si>
  <si>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</si>
  <si>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</si>
  <si>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</si>
  <si>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</si>
  <si>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</si>
  <si>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</si>
  <si>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</si>
  <si>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</si>
  <si>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</si>
  <si>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</si>
  <si>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</si>
  <si>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</si>
  <si>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</si>
  <si>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</si>
  <si>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</si>
  <si>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</si>
  <si>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</si>
  <si>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</si>
  <si>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</si>
  <si>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</si>
  <si>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</si>
  <si>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</si>
  <si>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</si>
  <si>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</si>
  <si>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</si>
  <si>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</si>
  <si>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</si>
  <si>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</si>
  <si>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</si>
  <si>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</si>
  <si>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</si>
  <si>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</si>
  <si>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</si>
  <si>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</si>
  <si>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</si>
  <si>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</si>
  <si>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</si>
  <si>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</si>
  <si>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</si>
  <si>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</si>
  <si>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</si>
  <si>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</si>
  <si>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</si>
  <si>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</si>
  <si>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</si>
  <si>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</si>
  <si>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</si>
  <si>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</si>
  <si>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</si>
  <si>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</si>
  <si>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</si>
  <si>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</si>
  <si>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</si>
  <si>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</si>
  <si>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</si>
  <si>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</si>
  <si>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</si>
  <si>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</si>
  <si>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</si>
  <si>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</si>
  <si>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</si>
  <si>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</si>
  <si>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</si>
  <si>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</si>
  <si>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</si>
  <si>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</si>
  <si>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</si>
  <si>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</si>
  <si>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</si>
  <si>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</si>
  <si>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</si>
  <si>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</si>
  <si>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</si>
  <si>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</si>
  <si>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</si>
  <si>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</si>
  <si>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</si>
  <si>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</si>
  <si>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</si>
  <si>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</si>
  <si>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</si>
  <si>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</si>
  <si>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</si>
  <si>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</si>
  <si>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</si>
  <si>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</si>
  <si>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</si>
  <si>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</si>
  <si>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</si>
  <si>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</si>
  <si>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</si>
  <si>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</si>
  <si>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</si>
  <si>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</si>
  <si>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</si>
  <si>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</si>
  <si>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</si>
  <si>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</si>
  <si>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</si>
  <si>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</si>
  <si>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</si>
  <si>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</si>
  <si>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</si>
  <si>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</si>
  <si>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</si>
  <si>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</si>
  <si>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</si>
  <si>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</si>
  <si>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</si>
  <si>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</si>
  <si>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</si>
  <si>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</si>
  <si>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</si>
  <si>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</si>
  <si>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</si>
  <si>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</si>
  <si>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</si>
  <si>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</si>
  <si>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</si>
  <si>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</si>
  <si>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</si>
  <si>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</si>
  <si>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</si>
  <si>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</si>
  <si>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</si>
  <si>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</si>
  <si>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</si>
  <si>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</si>
  <si>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</si>
  <si>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</si>
  <si>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</si>
  <si>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</si>
  <si>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</si>
  <si>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</si>
  <si>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</si>
  <si>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</si>
  <si>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</si>
  <si>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</si>
  <si>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</si>
  <si>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</si>
  <si>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</si>
  <si>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</si>
  <si>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</si>
  <si>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</si>
  <si>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</si>
  <si>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</si>
  <si>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</si>
  <si>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</si>
  <si>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</si>
  <si>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</si>
  <si>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</si>
  <si>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</si>
  <si>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</si>
  <si>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</si>
  <si>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</si>
  <si>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</si>
  <si>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</si>
  <si>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</si>
  <si>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</si>
  <si>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</si>
  <si>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</si>
  <si>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</si>
  <si>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</si>
  <si>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</si>
  <si>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</si>
  <si>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</si>
  <si>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</si>
  <si>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</si>
  <si>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</si>
  <si>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</si>
  <si>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</si>
  <si>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</si>
  <si>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</si>
  <si>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</si>
  <si>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</si>
  <si>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</si>
  <si>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</si>
  <si>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</si>
  <si>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</si>
  <si>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</si>
  <si>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</si>
  <si>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</si>
  <si>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</si>
  <si>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</si>
  <si>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</si>
  <si>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</si>
  <si>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</si>
  <si>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</si>
  <si>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</si>
  <si>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</si>
  <si>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</si>
  <si>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</si>
  <si>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</si>
  <si>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</si>
  <si>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</si>
  <si>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</si>
  <si>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</si>
  <si>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</si>
  <si>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</si>
  <si>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</si>
  <si>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</si>
  <si>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</si>
  <si>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</si>
  <si>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</si>
  <si>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</si>
  <si>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</si>
  <si>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</si>
  <si>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</si>
  <si>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</si>
  <si>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</si>
  <si>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</si>
  <si>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</si>
  <si>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</si>
  <si>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</si>
  <si>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</si>
  <si>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</si>
  <si>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</si>
  <si>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</si>
  <si>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</si>
  <si>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</si>
  <si>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</si>
  <si>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</si>
  <si>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</si>
  <si>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</si>
  <si>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</si>
  <si>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</si>
  <si>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</si>
  <si>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</si>
  <si>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</si>
  <si>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</si>
  <si>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</si>
  <si>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</si>
  <si>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</si>
  <si>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</si>
  <si>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</si>
  <si>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</si>
  <si>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</si>
  <si>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</si>
  <si>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</si>
  <si>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</si>
  <si>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</si>
  <si>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</si>
  <si>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</si>
  <si>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</si>
  <si>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</si>
  <si>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</si>
  <si>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</si>
  <si>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</si>
  <si>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</si>
  <si>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</si>
  <si>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</si>
  <si>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</si>
  <si>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</si>
  <si>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</si>
  <si>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</si>
  <si>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</si>
  <si>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</si>
  <si>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</si>
  <si>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</si>
  <si>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</si>
  <si>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</si>
  <si>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</si>
  <si>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</si>
  <si>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</si>
  <si>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</si>
  <si>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</si>
  <si>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</si>
  <si>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</si>
  <si>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</si>
  <si>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</si>
  <si>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</si>
  <si>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</si>
  <si>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</si>
  <si>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</si>
  <si>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</si>
  <si>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</si>
  <si>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</si>
  <si>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</si>
  <si>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</si>
  <si>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</si>
  <si>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</si>
  <si>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</si>
  <si>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</si>
  <si>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</si>
  <si>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</si>
  <si>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</si>
  <si>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</si>
  <si>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</si>
  <si>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</si>
  <si>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</si>
  <si>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</si>
  <si>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</si>
  <si>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</si>
  <si>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</si>
  <si>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</si>
  <si>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</si>
  <si>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</si>
  <si>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</si>
  <si>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</si>
  <si>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</si>
  <si>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</si>
  <si>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</si>
  <si>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</si>
  <si>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</si>
  <si>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</si>
  <si>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</si>
  <si>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</si>
  <si>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</si>
  <si>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</si>
  <si>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</si>
  <si>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</si>
  <si>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</si>
  <si>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</si>
  <si>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</si>
  <si>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</si>
  <si>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</si>
  <si>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</si>
  <si>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</si>
  <si>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</si>
  <si>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</si>
  <si>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</si>
  <si>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</si>
  <si>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</si>
  <si>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</si>
  <si>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</si>
  <si>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</si>
  <si>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</si>
  <si>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</si>
  <si>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</si>
  <si>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</si>
  <si>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</si>
  <si>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</si>
  <si>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</si>
  <si>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</si>
  <si>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</si>
  <si>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</si>
  <si>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</si>
  <si>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</si>
  <si>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</si>
  <si>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</si>
  <si>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</si>
  <si>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</si>
  <si>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</si>
  <si>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</si>
  <si>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</si>
  <si>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</si>
  <si>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</si>
  <si>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</si>
  <si>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</si>
  <si>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</si>
  <si>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</si>
  <si>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</si>
  <si>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</si>
  <si>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</si>
  <si>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</si>
  <si>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</si>
  <si>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</si>
  <si>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</si>
  <si>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</si>
  <si>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</si>
  <si>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</si>
  <si>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</si>
  <si>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</si>
  <si>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</si>
  <si>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</si>
  <si>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</si>
  <si>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</si>
  <si>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</si>
  <si>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</si>
  <si>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</si>
  <si>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</si>
  <si>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</si>
  <si>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</si>
  <si>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</si>
  <si>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</si>
  <si>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</si>
  <si>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</si>
  <si>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</si>
  <si>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</si>
  <si>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</si>
  <si>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</si>
  <si>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</si>
  <si>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</si>
  <si>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</si>
  <si>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</si>
  <si>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</si>
  <si>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</si>
  <si>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</si>
  <si>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</si>
  <si>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</si>
  <si>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</si>
  <si>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</si>
  <si>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</si>
  <si>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</si>
  <si>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</si>
  <si>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</si>
  <si>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</si>
  <si>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</si>
  <si>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</si>
  <si>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</si>
  <si>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</si>
  <si>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</si>
  <si>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</si>
  <si>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</si>
  <si>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</si>
  <si>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</si>
  <si>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</si>
  <si>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</si>
  <si>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</si>
  <si>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</si>
  <si>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</si>
  <si>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</si>
  <si>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</si>
  <si>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</si>
  <si>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</si>
  <si>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</si>
  <si>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</si>
  <si>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</si>
  <si>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</si>
  <si>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</si>
  <si>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</si>
  <si>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</si>
  <si>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</si>
  <si>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</si>
  <si>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</si>
  <si>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</si>
  <si>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</si>
  <si>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</si>
  <si>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</si>
  <si>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</si>
  <si>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</si>
  <si>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</si>
  <si>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</si>
  <si>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</si>
  <si>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</si>
  <si>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</si>
  <si>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</si>
  <si>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</si>
  <si>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</si>
  <si>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</si>
  <si>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</si>
  <si>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</si>
  <si>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</si>
  <si>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</si>
  <si>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</si>
  <si>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</si>
  <si>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</si>
  <si>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</si>
  <si>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</si>
  <si>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</si>
  <si>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</si>
  <si>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</si>
  <si>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</si>
  <si>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</si>
  <si>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</si>
  <si>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</si>
  <si>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</si>
  <si>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</si>
  <si>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</si>
  <si>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</si>
  <si>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</si>
  <si>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</si>
  <si>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</si>
  <si>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</si>
  <si>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</si>
  <si>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</si>
  <si>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</si>
  <si>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</si>
  <si>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</si>
  <si>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</si>
  <si>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</si>
  <si>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</si>
  <si>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</si>
  <si>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</si>
  <si>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</si>
  <si>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</si>
  <si>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</si>
  <si>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</si>
  <si>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</si>
  <si>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</si>
  <si>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</si>
  <si>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</si>
  <si>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</si>
  <si>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</si>
  <si>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</si>
  <si>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</si>
  <si>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</si>
  <si>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</si>
  <si>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</si>
  <si>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</si>
  <si>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</si>
  <si>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</si>
  <si>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</si>
  <si>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</si>
  <si>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</si>
  <si>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</si>
  <si>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</si>
  <si>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</si>
  <si>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</si>
  <si>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</si>
  <si>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</si>
  <si>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</si>
  <si>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</si>
  <si>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</si>
  <si>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</si>
  <si>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</si>
  <si>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</si>
  <si>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</si>
  <si>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</si>
  <si>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</si>
  <si>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</si>
  <si>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</si>
  <si>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</si>
  <si>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</si>
  <si>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</si>
  <si>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</si>
  <si>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</si>
  <si>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</si>
  <si>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</si>
  <si>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</si>
  <si>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</si>
  <si>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</si>
  <si>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</si>
  <si>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</si>
  <si>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</si>
  <si>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</si>
  <si>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</si>
  <si>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</si>
  <si>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</si>
  <si>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</si>
  <si>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</si>
  <si>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</si>
  <si>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</si>
  <si>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</si>
  <si>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</si>
  <si>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</si>
  <si>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</si>
  <si>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</si>
  <si>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</si>
  <si>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</si>
  <si>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</si>
  <si>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</si>
  <si>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</si>
  <si>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</si>
  <si>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</si>
  <si>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</si>
  <si>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</si>
  <si>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</si>
  <si>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</si>
  <si>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</si>
  <si>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</si>
  <si>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</si>
  <si>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</si>
  <si>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</si>
  <si>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</si>
  <si>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</si>
  <si>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</si>
  <si>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</si>
  <si>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</si>
  <si>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</si>
  <si>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</si>
  <si>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</si>
  <si>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</si>
  <si>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</si>
  <si>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</si>
  <si>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</si>
  <si>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</si>
  <si>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</si>
  <si>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</si>
  <si>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</si>
  <si>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</si>
  <si>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</si>
  <si>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</si>
  <si>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</si>
  <si>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</si>
  <si>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</si>
  <si>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</si>
  <si>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</si>
  <si>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</si>
  <si>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</si>
  <si>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</si>
  <si>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</si>
  <si>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</si>
  <si>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</si>
  <si>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</si>
  <si>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</si>
  <si>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</si>
  <si>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</si>
  <si>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</si>
  <si>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</si>
  <si>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</si>
  <si>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</si>
  <si>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</si>
  <si>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</si>
  <si>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</si>
  <si>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</si>
  <si>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</si>
  <si>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</si>
  <si>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</si>
  <si>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</si>
  <si>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</si>
  <si>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</si>
  <si>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</si>
  <si>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</si>
  <si>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</si>
  <si>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</si>
  <si>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</si>
  <si>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</si>
  <si>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</si>
  <si>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</si>
  <si>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</si>
  <si>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</si>
  <si>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</si>
  <si>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</si>
  <si>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</si>
  <si>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</si>
  <si>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</si>
  <si>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</si>
  <si>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</si>
  <si>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</si>
  <si>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</si>
  <si>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</si>
  <si>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</si>
  <si>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</si>
  <si>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</si>
  <si>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</si>
  <si>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</si>
  <si>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</si>
  <si>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</si>
  <si>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</si>
  <si>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</si>
  <si>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</si>
  <si>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</si>
  <si>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</si>
  <si>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</si>
  <si>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</si>
  <si>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</si>
  <si>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</si>
  <si>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</si>
  <si>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</si>
  <si>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</si>
  <si>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</si>
  <si>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</si>
  <si>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</si>
  <si>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</si>
  <si>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</si>
  <si>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</si>
  <si>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</si>
  <si>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</si>
  <si>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</si>
  <si>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</si>
  <si>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</si>
  <si>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</si>
  <si>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</si>
  <si>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</si>
  <si>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</si>
  <si>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</si>
  <si>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</si>
  <si>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</si>
  <si>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</si>
  <si>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</si>
  <si>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</si>
  <si>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</si>
  <si>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</si>
  <si>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</si>
  <si>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</si>
  <si>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</si>
  <si>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</si>
  <si>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</si>
  <si>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</si>
  <si>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</si>
  <si>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</si>
  <si>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</si>
  <si>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</si>
  <si>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</si>
  <si>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</si>
  <si>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</si>
  <si>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</si>
  <si>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</si>
  <si>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</si>
  <si>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</si>
  <si>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</si>
  <si>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</si>
  <si>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</si>
  <si>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</si>
  <si>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</si>
  <si>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</si>
  <si>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</si>
  <si>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</si>
  <si>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</si>
  <si>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</si>
  <si>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</si>
  <si>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</si>
  <si>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</si>
  <si>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</si>
  <si>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</si>
  <si>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</si>
  <si>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</si>
  <si>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</si>
  <si>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</si>
  <si>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</si>
  <si>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</si>
  <si>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</si>
  <si>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</si>
  <si>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</si>
  <si>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</si>
  <si>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</si>
  <si>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</si>
  <si>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</si>
  <si>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</si>
  <si>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</si>
  <si>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</si>
  <si>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</si>
  <si>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</si>
  <si>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</si>
  <si>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</si>
  <si>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</si>
  <si>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</si>
  <si>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</si>
  <si>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</si>
  <si>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</si>
  <si>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</si>
  <si>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</si>
  <si>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</si>
  <si>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</si>
  <si>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</si>
  <si>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</si>
  <si>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</si>
  <si>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</si>
  <si>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</si>
  <si>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</si>
  <si>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</si>
  <si>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</si>
  <si>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</si>
  <si>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</si>
  <si>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</si>
  <si>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</si>
  <si>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</si>
  <si>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</si>
  <si>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</si>
  <si>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</si>
  <si>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</si>
  <si>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</si>
  <si>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</si>
  <si>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</si>
  <si>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</si>
  <si>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</si>
  <si>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</si>
  <si>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</si>
  <si>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</si>
  <si>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</si>
  <si>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</si>
  <si>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</si>
  <si>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</si>
  <si>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</si>
  <si>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</si>
  <si>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</si>
  <si>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</si>
  <si>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</si>
  <si>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</si>
  <si>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</si>
  <si>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</si>
  <si>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</si>
  <si>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</si>
  <si>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</si>
  <si>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</si>
  <si>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</si>
  <si>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</si>
  <si>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</si>
  <si>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</si>
  <si>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</si>
  <si>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</si>
  <si>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</si>
  <si>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</si>
  <si>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</si>
  <si>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</si>
  <si>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</si>
  <si>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</si>
  <si>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</si>
  <si>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</si>
  <si>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</si>
  <si>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</si>
  <si>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</si>
  <si>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</si>
  <si>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</si>
  <si>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</si>
  <si>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</si>
  <si>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</si>
  <si>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</si>
  <si>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</si>
  <si>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</si>
  <si>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</si>
  <si>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</si>
  <si>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</si>
  <si>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</si>
  <si>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</si>
  <si>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</si>
  <si>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</si>
  <si>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</si>
  <si>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</si>
  <si>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</si>
  <si>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</si>
  <si>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</si>
  <si>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</si>
  <si>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</si>
  <si>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</si>
  <si>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</si>
  <si>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</si>
  <si>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</si>
  <si>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</si>
  <si>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</si>
  <si>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</si>
  <si>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</si>
  <si>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</si>
  <si>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</si>
  <si>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</si>
  <si>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</si>
  <si>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</si>
  <si>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</si>
  <si>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</si>
  <si>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</si>
  <si>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</si>
  <si>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</si>
  <si>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</si>
  <si>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</si>
  <si>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</si>
  <si>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</si>
  <si>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</si>
  <si>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</si>
  <si>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</si>
  <si>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</si>
  <si>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</si>
  <si>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</si>
  <si>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</si>
  <si>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</si>
  <si>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</si>
  <si>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</si>
  <si>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</si>
  <si>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</si>
  <si>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</si>
  <si>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</si>
  <si>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</si>
  <si>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</si>
  <si>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</si>
  <si>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</si>
  <si>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</si>
  <si>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</si>
  <si>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</si>
  <si>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</si>
  <si>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</si>
  <si>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</si>
  <si>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</si>
  <si>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</si>
  <si>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</si>
  <si>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</si>
  <si>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</si>
  <si>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</si>
  <si>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</si>
  <si>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</si>
  <si>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</si>
  <si>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</si>
  <si>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</si>
  <si>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</si>
  <si>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</si>
  <si>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</si>
  <si>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</si>
  <si>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</si>
  <si>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</si>
  <si>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</si>
  <si>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</si>
  <si>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</si>
  <si>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</si>
  <si>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</si>
  <si>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</si>
  <si>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</si>
  <si>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</si>
  <si>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</si>
  <si>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</si>
  <si>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</si>
  <si>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</si>
  <si>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</si>
  <si>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</si>
  <si>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</si>
  <si>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</si>
  <si>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</si>
  <si>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</si>
  <si>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</si>
  <si>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</si>
  <si>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</si>
  <si>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</si>
  <si>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</si>
  <si>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</si>
  <si>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</si>
  <si>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</si>
  <si>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</si>
  <si>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</si>
  <si>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</si>
  <si>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</si>
  <si>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</si>
  <si>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</si>
  <si>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</si>
  <si>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</si>
  <si>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</si>
  <si>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</si>
  <si>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</si>
  <si>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</si>
  <si>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</si>
  <si>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</si>
  <si>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</si>
  <si>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</si>
  <si>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</si>
  <si>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</si>
  <si>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</si>
  <si>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</si>
  <si>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</si>
  <si>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</si>
  <si>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</si>
  <si>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</si>
  <si>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</si>
  <si>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</si>
  <si>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</si>
  <si>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</si>
  <si>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</si>
  <si>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</si>
  <si>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</si>
  <si>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</si>
  <si>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</si>
  <si>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</si>
  <si>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</si>
  <si>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</si>
  <si>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</si>
  <si>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</si>
  <si>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</si>
  <si>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</si>
  <si>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</si>
  <si>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</si>
  <si>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</si>
  <si>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</si>
  <si>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</si>
  <si>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</si>
  <si>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</si>
  <si>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</si>
  <si>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</si>
  <si>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</si>
  <si>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</si>
  <si>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</si>
  <si>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</si>
  <si>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</si>
  <si>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</si>
  <si>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</si>
  <si>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</si>
  <si>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</si>
  <si>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</si>
  <si>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</si>
  <si>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</si>
  <si>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</si>
  <si>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</si>
  <si>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</si>
  <si>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</si>
  <si>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</si>
  <si>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</si>
  <si>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</si>
  <si>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</si>
  <si>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</si>
  <si>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</si>
  <si>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</si>
  <si>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</si>
  <si>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</si>
  <si>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</si>
  <si>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</si>
  <si>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</si>
  <si>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</si>
  <si>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</si>
  <si>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</si>
  <si>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</si>
  <si>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</si>
  <si>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</si>
  <si>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</si>
  <si>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</si>
  <si>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</si>
  <si>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</si>
  <si>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</si>
  <si>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</si>
  <si>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</si>
  <si>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</si>
  <si>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</si>
  <si>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</si>
  <si>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</si>
  <si>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</si>
  <si>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</si>
  <si>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</si>
  <si>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</si>
  <si>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</si>
  <si>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</si>
  <si>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</si>
  <si>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</si>
  <si>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</si>
  <si>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</si>
  <si>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</si>
  <si>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</si>
  <si>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</si>
  <si>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</si>
  <si>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</si>
  <si>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</si>
  <si>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</si>
  <si>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</si>
  <si>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</si>
  <si>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</si>
  <si>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</si>
  <si>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</si>
  <si>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</si>
  <si>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</si>
  <si>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</si>
  <si>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</si>
  <si>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</si>
  <si>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</si>
  <si>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</si>
  <si>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</si>
  <si>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</si>
  <si>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</si>
  <si>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</si>
  <si>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</si>
  <si>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</si>
  <si>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</si>
  <si>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</si>
  <si>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</si>
  <si>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</si>
  <si>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</si>
  <si>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</si>
  <si>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</si>
  <si>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</si>
  <si>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</si>
  <si>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</si>
  <si>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</si>
  <si>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</si>
  <si>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</si>
  <si>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</si>
  <si>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</si>
  <si>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</si>
  <si>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</si>
  <si>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</si>
  <si>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</si>
  <si>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</si>
  <si>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</si>
  <si>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</si>
  <si>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</si>
  <si>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</si>
  <si>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</si>
  <si>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</si>
  <si>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</si>
  <si>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</si>
  <si>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</si>
  <si>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</si>
  <si>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</si>
  <si>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</si>
  <si>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</si>
  <si>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</si>
  <si>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</si>
  <si>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</si>
  <si>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</si>
  <si>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</si>
  <si>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</si>
  <si>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</si>
  <si>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</si>
  <si>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</si>
  <si>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</si>
  <si>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</si>
  <si>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</si>
  <si>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</si>
  <si>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</si>
  <si>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</si>
  <si>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</si>
  <si>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</si>
  <si>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</si>
  <si>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</si>
  <si>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</si>
  <si>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</si>
  <si>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</si>
  <si>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</si>
  <si>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</si>
  <si>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</si>
  <si>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</si>
  <si>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</si>
  <si>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</si>
  <si>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</si>
  <si>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</si>
  <si>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</si>
  <si>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</si>
  <si>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</si>
  <si>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</si>
  <si>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</si>
  <si>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</si>
  <si>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</si>
  <si>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</si>
  <si>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</si>
  <si>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</si>
  <si>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</si>
  <si>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</si>
  <si>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</si>
  <si>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</si>
  <si>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</si>
  <si>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</si>
  <si>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</si>
  <si>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</si>
  <si>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</si>
  <si>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</si>
  <si>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</si>
  <si>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</si>
  <si>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</si>
  <si>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</si>
  <si>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</si>
  <si>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</si>
  <si>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</si>
  <si>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</si>
  <si>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</si>
  <si>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</si>
  <si>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</si>
  <si>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</si>
  <si>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</si>
  <si>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</si>
  <si>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</si>
  <si>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</si>
  <si>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</si>
  <si>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</si>
  <si>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</si>
  <si>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</si>
  <si>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</si>
  <si>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</si>
  <si>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</si>
  <si>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</si>
  <si>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</si>
  <si>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</si>
  <si>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</si>
  <si>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</si>
  <si>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</si>
  <si>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</si>
  <si>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</si>
  <si>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</si>
  <si>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</si>
  <si>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</si>
  <si>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</si>
  <si>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</si>
  <si>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</si>
  <si>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</si>
  <si>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</si>
  <si>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</si>
  <si>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</si>
  <si>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</si>
  <si>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</si>
  <si>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</si>
  <si>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</si>
  <si>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</si>
  <si>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</si>
  <si>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</si>
  <si>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</si>
  <si>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</si>
  <si>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</si>
  <si>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</si>
  <si>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</si>
  <si>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</si>
  <si>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</si>
  <si>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</si>
  <si>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</si>
  <si>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</si>
  <si>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</si>
  <si>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</si>
  <si>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</si>
  <si>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</si>
  <si>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</si>
  <si>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</si>
  <si>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</si>
  <si>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</si>
  <si>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</si>
  <si>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</si>
  <si>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</si>
  <si>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</si>
  <si>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</si>
  <si>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</si>
  <si>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</si>
  <si>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</si>
  <si>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</si>
  <si>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</si>
  <si>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</si>
  <si>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</si>
  <si>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</si>
  <si>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</si>
  <si>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</si>
  <si>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</si>
  <si>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</si>
  <si>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</si>
  <si>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</si>
  <si>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</si>
  <si>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</si>
  <si>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</si>
  <si>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</si>
  <si>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</si>
  <si>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</si>
  <si>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</si>
  <si>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</si>
  <si>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</si>
  <si>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</si>
  <si>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</si>
  <si>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</si>
  <si>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</si>
  <si>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</si>
  <si>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</si>
  <si>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</si>
  <si>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</si>
  <si>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</si>
  <si>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</si>
  <si>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</si>
  <si>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</si>
  <si>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</si>
  <si>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</si>
  <si>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</si>
  <si>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</si>
  <si>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</si>
  <si>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</si>
  <si>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</si>
  <si>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</si>
  <si>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</si>
  <si>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</si>
  <si>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</si>
  <si>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</si>
  <si>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</si>
  <si>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</si>
  <si>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</si>
  <si>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</si>
  <si>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</si>
  <si>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</si>
  <si>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</si>
  <si>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</si>
  <si>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</si>
  <si>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</si>
  <si>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</si>
  <si>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</si>
  <si>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</si>
  <si>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</si>
  <si>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</si>
  <si>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</si>
  <si>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</si>
  <si>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</si>
  <si>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</si>
  <si>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</si>
  <si>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</si>
  <si>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</si>
  <si>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</si>
  <si>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</si>
  <si>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</si>
  <si>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</si>
  <si>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</si>
  <si>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</si>
  <si>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</si>
  <si>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</si>
  <si>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</si>
  <si>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</si>
  <si>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</si>
  <si>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</si>
  <si>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</si>
  <si>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</si>
  <si>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</si>
  <si>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</si>
  <si>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</si>
  <si>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</si>
  <si>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</si>
  <si>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</si>
  <si>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</si>
  <si>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</si>
  <si>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</si>
  <si>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</si>
  <si>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</si>
  <si>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</si>
  <si>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</si>
  <si>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</si>
  <si>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</si>
  <si>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</si>
  <si>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</si>
  <si>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</si>
  <si>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</si>
  <si>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</si>
  <si>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</si>
  <si>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</si>
  <si>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</si>
  <si>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</si>
  <si>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</si>
  <si>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</si>
  <si>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</si>
  <si>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</si>
  <si>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</si>
  <si>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</si>
  <si>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</si>
  <si>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</si>
  <si>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</si>
  <si>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</si>
  <si>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</si>
  <si>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</si>
  <si>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</si>
  <si>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</si>
  <si>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</si>
  <si>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</si>
  <si>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</si>
  <si>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</si>
  <si>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</si>
  <si>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</si>
  <si>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</si>
  <si>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</si>
  <si>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</si>
  <si>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</si>
  <si>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</si>
  <si>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</si>
  <si>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</si>
  <si>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</si>
  <si>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</si>
  <si>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</si>
  <si>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</si>
  <si>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</si>
  <si>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</si>
  <si>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</si>
  <si>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</si>
  <si>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</si>
  <si>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</si>
  <si>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</si>
  <si>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</si>
  <si>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</si>
  <si>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</si>
  <si>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</si>
  <si>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</si>
  <si>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</si>
  <si>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</si>
  <si>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</si>
  <si>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</si>
  <si>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</si>
  <si>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</si>
  <si>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</si>
  <si>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</si>
  <si>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</si>
  <si>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</si>
  <si>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</si>
  <si>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</si>
  <si>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</si>
  <si>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</si>
  <si>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</si>
  <si>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</si>
  <si>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</si>
  <si>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</si>
  <si>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</si>
  <si>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</si>
  <si>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</si>
  <si>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</si>
  <si>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</si>
  <si>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</si>
  <si>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</si>
  <si>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</si>
  <si>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</si>
  <si>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</si>
  <si>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</si>
  <si>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</si>
  <si>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</si>
  <si>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</si>
  <si>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</si>
  <si>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</si>
  <si>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</si>
  <si>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</si>
  <si>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</si>
  <si>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</si>
  <si>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</si>
  <si>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</si>
  <si>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</si>
  <si>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</si>
  <si>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</si>
  <si>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</si>
  <si>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</si>
  <si>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</si>
  <si>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</si>
  <si>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</si>
  <si>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</si>
  <si>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</si>
  <si>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</si>
  <si>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</si>
  <si>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</si>
  <si>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</si>
  <si>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</si>
  <si>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</si>
  <si>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</si>
  <si>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</si>
  <si>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</si>
  <si>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</si>
  <si>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</si>
  <si>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</si>
  <si>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</si>
  <si>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</si>
  <si>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</si>
  <si>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</si>
  <si>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</si>
  <si>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</si>
  <si>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</si>
  <si>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</si>
  <si>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</si>
  <si>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</si>
  <si>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</si>
  <si>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</si>
  <si>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</si>
  <si>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</si>
  <si>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</si>
  <si>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</si>
  <si>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</si>
  <si>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</si>
  <si>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</si>
  <si>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</si>
  <si>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</si>
  <si>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</si>
  <si>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</si>
  <si>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</si>
  <si>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</si>
  <si>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</si>
  <si>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</si>
  <si>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</si>
  <si>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</si>
  <si>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</si>
  <si>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</si>
  <si>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</si>
  <si>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</si>
  <si>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</si>
  <si>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</si>
  <si>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</si>
  <si>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</si>
  <si>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</si>
  <si>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</si>
  <si>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</si>
  <si>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</si>
  <si>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</si>
  <si>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</si>
  <si>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</si>
  <si>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</si>
  <si>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</si>
  <si>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</si>
  <si>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</si>
  <si>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</si>
  <si>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</si>
  <si>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</si>
  <si>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</si>
  <si>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</si>
  <si>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</si>
  <si>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</si>
  <si>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</si>
  <si>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</si>
  <si>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</si>
  <si>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</si>
  <si>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</si>
  <si>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</si>
  <si>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</si>
  <si>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</si>
  <si>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</si>
  <si>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</si>
  <si>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</si>
  <si>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</si>
  <si>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</si>
  <si>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</si>
  <si>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</si>
  <si>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</si>
  <si>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</si>
  <si>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</si>
  <si>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</si>
  <si>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</si>
  <si>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</si>
  <si>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</si>
  <si>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</si>
  <si>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</si>
  <si>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</si>
  <si>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</si>
  <si>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</si>
  <si>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</si>
  <si>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</si>
  <si>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</si>
  <si>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</si>
  <si>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</si>
  <si>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</si>
  <si>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</si>
  <si>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</si>
  <si>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</si>
  <si>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</si>
  <si>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</si>
  <si>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</si>
  <si>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</si>
  <si>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</si>
  <si>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</si>
  <si>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</si>
  <si>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</si>
  <si>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</si>
  <si>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</si>
  <si>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</si>
  <si>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</si>
  <si>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</si>
  <si>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</si>
  <si>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</si>
  <si>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</si>
  <si>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</si>
  <si>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</si>
  <si>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</si>
  <si>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</si>
  <si>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</si>
  <si>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</si>
  <si>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</si>
  <si>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</si>
  <si>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</si>
  <si>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</si>
  <si>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</si>
  <si>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</si>
  <si>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</si>
  <si>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</si>
  <si>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</si>
  <si>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</si>
  <si>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</si>
  <si>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</si>
  <si>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</si>
  <si>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</si>
  <si>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</si>
  <si>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</si>
  <si>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</si>
  <si>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</si>
  <si>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</si>
  <si>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</si>
  <si>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</si>
  <si>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</si>
  <si>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</si>
  <si>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</si>
  <si>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</si>
  <si>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</si>
  <si>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</si>
  <si>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</si>
  <si>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</si>
  <si>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</si>
  <si>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</si>
  <si>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</si>
  <si>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</si>
  <si>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</si>
  <si>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</si>
  <si>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</si>
  <si>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</si>
  <si>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</si>
  <si>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</si>
  <si>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</si>
  <si>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</si>
  <si>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</si>
  <si>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</si>
  <si>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</si>
  <si>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</si>
  <si>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</si>
  <si>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</si>
  <si>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</si>
  <si>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</si>
  <si>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</si>
  <si>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</si>
  <si>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</si>
  <si>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</si>
  <si>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</si>
  <si>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</si>
  <si>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</si>
  <si>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</si>
  <si>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</si>
  <si>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</si>
  <si>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</si>
  <si>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</si>
  <si>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</si>
  <si>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</si>
  <si>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</si>
  <si>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</si>
  <si>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</si>
  <si>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</si>
  <si>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</si>
  <si>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</si>
  <si>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</si>
  <si>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</si>
  <si>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</si>
  <si>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</si>
  <si>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</si>
  <si>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</si>
  <si>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</si>
  <si>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</si>
  <si>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</si>
  <si>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</si>
  <si>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</si>
  <si>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</si>
  <si>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</si>
  <si>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</si>
  <si>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</si>
  <si>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</si>
  <si>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</si>
  <si>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</si>
  <si>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</si>
  <si>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</si>
  <si>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</si>
  <si>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</si>
  <si>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</si>
  <si>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</si>
  <si>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</si>
  <si>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</si>
  <si>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</si>
  <si>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</si>
  <si>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</si>
  <si>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</si>
  <si>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</si>
  <si>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</si>
  <si>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</si>
  <si>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</si>
  <si>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</si>
  <si>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</si>
  <si>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</si>
  <si>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</si>
  <si>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</si>
  <si>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</si>
  <si>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</si>
  <si>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</si>
  <si>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</si>
  <si>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</si>
  <si>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</si>
  <si>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</si>
  <si>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</si>
  <si>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</si>
  <si>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</si>
  <si>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</si>
  <si>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</si>
  <si>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</si>
  <si>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</si>
  <si>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</si>
  <si>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</si>
  <si>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</si>
  <si>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</si>
  <si>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</si>
  <si>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</si>
  <si>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</si>
  <si>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</si>
  <si>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</si>
  <si>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</si>
  <si>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</si>
  <si>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</si>
  <si>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</si>
  <si>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</si>
  <si>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</si>
  <si>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</si>
  <si>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</si>
  <si>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</si>
  <si>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</si>
  <si>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</si>
  <si>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</si>
  <si>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</si>
  <si>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</si>
  <si>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</si>
  <si>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</si>
  <si>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</si>
  <si>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</si>
  <si>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</si>
  <si>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</si>
  <si>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</si>
  <si>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</si>
  <si>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</si>
  <si>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</si>
  <si>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</si>
  <si>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</si>
  <si>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</si>
  <si>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</si>
  <si>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</si>
  <si>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</si>
  <si>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</si>
  <si>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</si>
  <si>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</si>
  <si>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</si>
  <si>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</si>
  <si>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</si>
  <si>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</si>
  <si>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</si>
  <si>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</si>
  <si>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</si>
  <si>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</si>
  <si>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</si>
  <si>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</si>
  <si>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</si>
  <si>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</si>
  <si>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</si>
  <si>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</si>
  <si>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</si>
  <si>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</si>
  <si>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</si>
  <si>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</si>
  <si>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</si>
  <si>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</si>
  <si>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</si>
  <si>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</si>
  <si>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</si>
  <si>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</si>
  <si>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</si>
  <si>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</si>
  <si>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</si>
  <si>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</si>
  <si>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</si>
  <si>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</si>
  <si>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</si>
  <si>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</si>
  <si>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</si>
  <si>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</si>
  <si>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</si>
  <si>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</si>
  <si>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</si>
  <si>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</si>
  <si>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</si>
  <si>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</si>
  <si>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</si>
  <si>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</si>
  <si>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</si>
  <si>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</si>
  <si>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</si>
  <si>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</si>
  <si>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</si>
  <si>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</si>
  <si>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</si>
  <si>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</si>
  <si>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</si>
  <si>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</si>
  <si>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</si>
  <si>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</si>
  <si>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</si>
  <si>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</si>
  <si>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</si>
  <si>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</si>
  <si>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</si>
  <si>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</si>
  <si>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</si>
  <si>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</si>
  <si>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</si>
  <si>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</si>
  <si>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</si>
  <si>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</si>
  <si>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</si>
  <si>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</si>
  <si>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</si>
  <si>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</si>
  <si>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</si>
  <si>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</si>
  <si>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</si>
  <si>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</si>
  <si>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</si>
  <si>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</si>
  <si>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</si>
  <si>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</si>
  <si>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</si>
  <si>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</si>
  <si>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</si>
  <si>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</si>
  <si>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</si>
  <si>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</si>
  <si>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</si>
  <si>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</si>
  <si>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</si>
  <si>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</si>
  <si>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</si>
  <si>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</si>
  <si>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</si>
  <si>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</si>
  <si>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</si>
  <si>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</si>
  <si>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</si>
  <si>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</si>
  <si>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</si>
  <si>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</si>
  <si>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</si>
  <si>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</si>
  <si>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</si>
  <si>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</si>
  <si>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</si>
  <si>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</si>
  <si>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</si>
  <si>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</si>
  <si>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</si>
  <si>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</si>
  <si>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</si>
  <si>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</si>
  <si>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</si>
  <si>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</si>
  <si>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</si>
  <si>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</si>
  <si>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</si>
  <si>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</si>
  <si>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</si>
  <si>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</si>
  <si>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</si>
  <si>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</si>
  <si>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</si>
  <si>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</si>
  <si>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</si>
  <si>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</si>
  <si>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</si>
  <si>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</si>
  <si>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</si>
  <si>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</si>
  <si>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</si>
  <si>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</si>
  <si>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</si>
  <si>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</si>
  <si>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</si>
  <si>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</si>
  <si>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</si>
  <si>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</si>
  <si>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</si>
  <si>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</si>
  <si>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</si>
  <si>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</si>
  <si>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</si>
  <si>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</si>
  <si>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</si>
  <si>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</si>
  <si>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</si>
  <si>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</si>
  <si>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</si>
  <si>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</si>
  <si>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</si>
  <si>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</si>
  <si>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</si>
  <si>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</si>
  <si>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</si>
  <si>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</si>
  <si>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</si>
  <si>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</si>
  <si>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</si>
  <si>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</si>
  <si>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</si>
  <si>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</si>
  <si>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</si>
  <si>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</si>
  <si>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</si>
  <si>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</si>
  <si>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</si>
  <si>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</si>
  <si>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</si>
  <si>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</si>
  <si>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</si>
  <si>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</si>
  <si>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</si>
  <si>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</si>
  <si>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</si>
  <si>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</si>
  <si>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</si>
  <si>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</si>
  <si>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</si>
  <si>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</si>
  <si>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</si>
  <si>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</si>
  <si>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</si>
  <si>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</si>
  <si>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</si>
  <si>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</si>
  <si>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</si>
  <si>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</si>
  <si>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</si>
  <si>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</si>
  <si>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</si>
  <si>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</si>
  <si>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</si>
  <si>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</si>
  <si>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</si>
  <si>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</si>
  <si>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</si>
  <si>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</si>
  <si>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</si>
  <si>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</si>
  <si>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</si>
  <si>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</si>
  <si>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</si>
  <si>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</si>
  <si>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</si>
  <si>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</si>
  <si>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</si>
  <si>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</si>
  <si>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</si>
  <si>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</si>
  <si>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</si>
  <si>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</si>
  <si>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</si>
  <si>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</si>
  <si>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</si>
  <si>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</si>
  <si>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</si>
  <si>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</si>
  <si>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</si>
  <si>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</si>
  <si>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</si>
  <si>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</si>
  <si>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</si>
  <si>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</si>
  <si>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</si>
  <si>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</si>
  <si>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</si>
  <si>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</si>
  <si>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</si>
  <si>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</si>
  <si>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</si>
  <si>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</si>
  <si>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</si>
  <si>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</si>
  <si>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</si>
  <si>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</si>
  <si>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</si>
  <si>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</si>
  <si>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</si>
  <si>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</si>
  <si>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</si>
  <si>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</si>
  <si>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</si>
  <si>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</si>
  <si>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</si>
  <si>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</si>
  <si>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</si>
  <si>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</si>
  <si>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</si>
  <si>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</si>
  <si>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</si>
  <si>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</si>
  <si>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</si>
  <si>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</si>
  <si>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</si>
  <si>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</si>
  <si>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</si>
  <si>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</si>
  <si>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</si>
  <si>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</si>
  <si>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</si>
  <si>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</si>
  <si>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</si>
  <si>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</si>
  <si>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</si>
  <si>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</si>
  <si>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</si>
  <si>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</si>
  <si>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</si>
  <si>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</si>
  <si>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</si>
  <si>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</si>
  <si>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</si>
  <si>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</si>
  <si>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</si>
  <si>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</si>
  <si>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</si>
  <si>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</si>
  <si>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</si>
  <si>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</si>
  <si>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</si>
  <si>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</si>
  <si>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</si>
  <si>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</si>
  <si>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</si>
  <si>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</si>
  <si>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</si>
  <si>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</si>
  <si>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</si>
  <si>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</si>
  <si>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</si>
  <si>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</si>
  <si>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</si>
  <si>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</si>
  <si>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</si>
  <si>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</si>
  <si>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</si>
  <si>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</si>
  <si>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</si>
  <si>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</si>
  <si>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</si>
  <si>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</si>
  <si>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</si>
  <si>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</si>
  <si>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</si>
  <si>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</si>
  <si>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</si>
  <si>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</si>
  <si>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</si>
  <si>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</si>
  <si>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</si>
  <si>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</si>
  <si>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</si>
  <si>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</si>
  <si>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</si>
  <si>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</si>
  <si>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</si>
  <si>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</si>
  <si>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</si>
  <si>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</si>
  <si>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</si>
  <si>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</si>
  <si>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</si>
  <si>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</si>
  <si>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</si>
  <si>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</si>
  <si>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</si>
  <si>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</si>
  <si>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</si>
  <si>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</si>
  <si>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</si>
  <si>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</si>
  <si>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</si>
  <si>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</si>
  <si>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</si>
  <si>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</si>
  <si>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</si>
  <si>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</si>
  <si>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</si>
  <si>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</si>
  <si>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</si>
  <si>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</si>
  <si>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</si>
  <si>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</si>
  <si>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</si>
  <si>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</si>
  <si>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</si>
  <si>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</si>
  <si>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</si>
  <si>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</si>
  <si>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</si>
  <si>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</si>
  <si>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</si>
  <si>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</si>
  <si>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</si>
  <si>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</si>
  <si>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</si>
  <si>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</si>
  <si>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</si>
  <si>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</si>
  <si>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</si>
  <si>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</si>
  <si>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</si>
  <si>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</si>
  <si>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</si>
  <si>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</si>
  <si>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</si>
  <si>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</si>
  <si>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</si>
  <si>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</si>
  <si>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</si>
  <si>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</si>
  <si>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</si>
  <si>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</si>
  <si>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</si>
  <si>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</si>
  <si>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</si>
  <si>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</si>
  <si>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</si>
  <si>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</si>
  <si>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</si>
  <si>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</si>
  <si>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</si>
  <si>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</si>
  <si>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</si>
  <si>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</si>
  <si>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</si>
  <si>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</si>
  <si>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</si>
  <si>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</si>
  <si>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</si>
  <si>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</si>
  <si>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</si>
  <si>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</si>
  <si>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</si>
  <si>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</si>
  <si>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</si>
  <si>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</si>
  <si>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</si>
  <si>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</si>
  <si>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</si>
  <si>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</si>
  <si>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</si>
  <si>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</si>
  <si>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</si>
  <si>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</si>
  <si>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</si>
  <si>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</si>
  <si>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</si>
  <si>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</si>
  <si>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</si>
  <si>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</si>
  <si>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</si>
  <si>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</si>
  <si>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</si>
  <si>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</si>
  <si>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</si>
  <si>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</si>
  <si>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</si>
  <si>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</si>
  <si>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</si>
  <si>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</si>
  <si>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</si>
  <si>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</si>
  <si>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</si>
  <si>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</si>
  <si>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</si>
  <si>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</si>
  <si>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</si>
  <si>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</si>
  <si>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</si>
  <si>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</si>
  <si>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</si>
  <si>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</si>
  <si>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</si>
  <si>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</si>
  <si>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</si>
  <si>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</si>
  <si>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</si>
  <si>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</si>
  <si>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</si>
  <si>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</si>
  <si>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</si>
  <si>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</si>
  <si>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</si>
  <si>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</si>
  <si>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</si>
  <si>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</si>
  <si>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</si>
  <si>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</si>
  <si>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</si>
  <si>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</si>
  <si>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</si>
  <si>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</si>
  <si>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</si>
  <si>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</si>
  <si>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</si>
  <si>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</si>
  <si>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</si>
  <si>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</si>
  <si>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</si>
  <si>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</si>
  <si>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</si>
  <si>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</si>
  <si>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</si>
  <si>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</si>
  <si>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</si>
  <si>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</si>
  <si>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</si>
  <si>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</si>
  <si>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</si>
  <si>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</si>
  <si>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</si>
  <si>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</si>
  <si>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</si>
  <si>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</si>
  <si>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</si>
  <si>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</si>
  <si>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</si>
  <si>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</si>
  <si>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</si>
  <si>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</si>
  <si>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</si>
  <si>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</si>
  <si>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</si>
  <si>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</si>
  <si>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</si>
  <si>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</si>
  <si>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</si>
  <si>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</si>
  <si>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</si>
  <si>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</si>
  <si>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</si>
  <si>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</si>
  <si>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</si>
  <si>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</si>
  <si>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</si>
  <si>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</si>
  <si>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</si>
  <si>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</si>
  <si>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</si>
  <si>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</si>
  <si>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</si>
  <si>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</si>
  <si>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</si>
  <si>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</si>
  <si>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</si>
  <si>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</si>
  <si>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</si>
  <si>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</si>
  <si>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</si>
  <si>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</si>
  <si>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</si>
  <si>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</si>
  <si>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</si>
  <si>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</si>
  <si>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</si>
  <si>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</si>
  <si>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</si>
  <si>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</si>
  <si>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</si>
  <si>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</si>
  <si>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</si>
  <si>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</si>
  <si>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</si>
  <si>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</si>
  <si>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</si>
  <si>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</si>
  <si>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</si>
  <si>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</si>
  <si>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</si>
  <si>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</si>
  <si>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</si>
  <si>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</si>
  <si>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</si>
  <si>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</si>
  <si>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</si>
  <si>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</si>
  <si>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</si>
  <si>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</si>
  <si>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</si>
  <si>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</si>
  <si>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</si>
  <si>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</si>
  <si>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</si>
  <si>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</si>
  <si>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</si>
  <si>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</si>
  <si>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</si>
  <si>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</si>
  <si>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</si>
  <si>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</si>
  <si>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</si>
  <si>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</si>
  <si>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</si>
  <si>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</si>
  <si>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</si>
  <si>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</si>
  <si>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</si>
  <si>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</si>
  <si>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</si>
  <si>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</si>
  <si>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</si>
  <si>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</si>
  <si>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</si>
  <si>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</si>
  <si>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</si>
  <si>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</si>
  <si>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</si>
  <si>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</si>
  <si>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</si>
  <si>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</si>
  <si>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</si>
  <si>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</si>
  <si>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</si>
  <si>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</si>
  <si>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</si>
  <si>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</si>
  <si>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</si>
  <si>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</si>
  <si>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</si>
  <si>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</si>
  <si>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</si>
  <si>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</si>
  <si>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</si>
  <si>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</si>
  <si>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</si>
  <si>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</si>
  <si>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</si>
  <si>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</si>
  <si>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</si>
  <si>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</si>
  <si>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</si>
  <si>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</si>
  <si>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</si>
  <si>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</si>
  <si>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</si>
  <si>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</si>
  <si>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</si>
  <si>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</si>
  <si>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</si>
  <si>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</si>
  <si>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</si>
  <si>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</si>
  <si>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</si>
  <si>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</si>
  <si>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</si>
  <si>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</si>
  <si>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</si>
  <si>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</si>
  <si>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</si>
  <si>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</si>
  <si>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</si>
  <si>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</si>
  <si>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</si>
  <si>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</si>
  <si>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</si>
  <si>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</si>
  <si>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</si>
  <si>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</si>
  <si>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</si>
  <si>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</si>
  <si>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</si>
  <si>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</si>
  <si>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</si>
  <si>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</si>
  <si>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</si>
  <si>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</si>
  <si>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</si>
  <si>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</si>
  <si>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</si>
  <si>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</si>
  <si>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</si>
  <si>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</si>
  <si>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</si>
  <si>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</si>
  <si>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</si>
  <si>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</si>
  <si>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</si>
  <si>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</si>
  <si>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</si>
  <si>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</si>
  <si>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</si>
  <si>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</si>
  <si>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</si>
  <si>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</si>
  <si>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</si>
  <si>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</si>
  <si>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</si>
  <si>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</si>
  <si>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</si>
  <si>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</si>
  <si>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</si>
  <si>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</si>
  <si>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</si>
  <si>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</si>
  <si>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</si>
  <si>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</si>
  <si>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</si>
  <si>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</si>
  <si>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</si>
  <si>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</si>
  <si>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</si>
  <si>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</si>
  <si>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</si>
  <si>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</si>
  <si>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</si>
  <si>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</si>
  <si>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</si>
  <si>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</si>
  <si>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</si>
  <si>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</si>
  <si>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</si>
  <si>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</si>
  <si>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</si>
  <si>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</si>
  <si>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</si>
  <si>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</si>
  <si>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</si>
  <si>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</si>
  <si>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</si>
  <si>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</si>
  <si>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</si>
  <si>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</si>
  <si>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</si>
  <si>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</si>
  <si>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</si>
  <si>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</si>
  <si>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</si>
  <si>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</si>
  <si>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</si>
  <si>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</si>
  <si>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</si>
  <si>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</si>
  <si>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</si>
  <si>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</si>
  <si>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</si>
  <si>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</si>
  <si>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</si>
  <si>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</si>
  <si>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</si>
  <si>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</si>
  <si>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</si>
  <si>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</si>
  <si>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</si>
  <si>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</si>
  <si>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</si>
  <si>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</si>
  <si>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</si>
  <si>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</si>
  <si>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</si>
  <si>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</si>
  <si>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</si>
  <si>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</si>
  <si>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</si>
  <si>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</si>
  <si>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</si>
  <si>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</si>
  <si>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</si>
  <si>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</si>
  <si>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</si>
  <si>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</si>
  <si>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</si>
  <si>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</si>
  <si>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</si>
  <si>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</si>
  <si>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</si>
  <si>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</si>
  <si>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</si>
  <si>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</si>
  <si>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</si>
  <si>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</si>
  <si>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</si>
  <si>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</si>
  <si>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</si>
  <si>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</si>
  <si>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</si>
  <si>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</si>
  <si>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</si>
  <si>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</si>
  <si>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</si>
  <si>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</si>
  <si>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</si>
  <si>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</si>
  <si>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</si>
  <si>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</si>
  <si>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</si>
  <si>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</si>
  <si>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</si>
  <si>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</si>
  <si>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</si>
  <si>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</si>
  <si>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</si>
  <si>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</si>
  <si>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</si>
  <si>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</si>
  <si>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</si>
  <si>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</si>
  <si>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</si>
  <si>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</si>
  <si>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</si>
  <si>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</si>
  <si>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</si>
  <si>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</si>
  <si>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</si>
  <si>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</si>
  <si>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</si>
  <si>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</si>
  <si>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</si>
  <si>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</si>
  <si>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</si>
  <si>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</si>
  <si>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</si>
  <si>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</si>
  <si>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</si>
  <si>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</si>
  <si>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</si>
  <si>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</si>
  <si>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</si>
  <si>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</si>
  <si>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</si>
  <si>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</si>
  <si>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</si>
  <si>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</si>
  <si>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</si>
  <si>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</si>
  <si>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</si>
  <si>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</si>
  <si>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</si>
  <si>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</si>
  <si>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</si>
  <si>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</si>
  <si>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</si>
  <si>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</si>
  <si>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</si>
  <si>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</si>
  <si>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</si>
  <si>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</si>
  <si>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</si>
  <si>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</si>
  <si>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</si>
  <si>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</si>
  <si>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</si>
  <si>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</si>
  <si>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</si>
  <si>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</si>
  <si>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</si>
  <si>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</si>
  <si>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</si>
  <si>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</si>
  <si>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</si>
  <si>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</si>
  <si>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</si>
  <si>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</si>
  <si>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</si>
  <si>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</si>
  <si>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</si>
  <si>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</si>
  <si>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</si>
  <si>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</si>
  <si>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</si>
  <si>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</si>
  <si>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</si>
  <si>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</si>
  <si>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</si>
  <si>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</si>
  <si>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</si>
  <si>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</si>
  <si>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</si>
  <si>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</si>
  <si>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</si>
  <si>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</si>
  <si>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</si>
  <si>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</si>
  <si>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</si>
  <si>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</si>
  <si>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</si>
  <si>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</si>
  <si>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</si>
  <si>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</si>
  <si>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</si>
  <si>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</si>
  <si>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</si>
  <si>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</si>
  <si>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</si>
  <si>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</si>
  <si>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</si>
  <si>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</si>
  <si>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</si>
  <si>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</si>
  <si>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</si>
  <si>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</si>
  <si>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</si>
  <si>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</si>
  <si>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</si>
  <si>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</si>
  <si>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</si>
  <si>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</si>
  <si>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</si>
  <si>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</si>
  <si>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</si>
  <si>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</si>
  <si>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</si>
  <si>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</si>
  <si>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</si>
  <si>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</si>
  <si>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</si>
  <si>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</si>
  <si>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</si>
  <si>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</si>
  <si>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</si>
  <si>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</si>
  <si>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</si>
  <si>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</si>
  <si>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</si>
  <si>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</si>
  <si>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</si>
  <si>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</si>
  <si>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</si>
  <si>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</si>
  <si>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</si>
  <si>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</si>
  <si>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</si>
  <si>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</si>
  <si>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</si>
  <si>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</si>
  <si>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</si>
  <si>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</si>
  <si>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</si>
  <si>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</si>
  <si>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</si>
  <si>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</si>
  <si>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</si>
  <si>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</si>
  <si>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</si>
  <si>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</si>
  <si>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</si>
  <si>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</si>
  <si>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</si>
  <si>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</si>
  <si>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</si>
  <si>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</si>
  <si>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</si>
  <si>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</si>
  <si>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</si>
  <si>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</si>
  <si>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</si>
  <si>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</si>
  <si>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</si>
  <si>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</si>
  <si>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</si>
  <si>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</si>
  <si>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</si>
  <si>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</si>
  <si>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</si>
  <si>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</si>
  <si>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</si>
  <si>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</si>
  <si>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</si>
  <si>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</si>
  <si>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</si>
  <si>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</si>
  <si>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</si>
  <si>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</si>
  <si>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</si>
  <si>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</si>
  <si>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</si>
  <si>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</si>
  <si>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</si>
  <si>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</si>
  <si>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</si>
  <si>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</si>
  <si>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</si>
  <si>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</si>
  <si>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</si>
  <si>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</si>
  <si>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</si>
  <si>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</si>
  <si>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</si>
  <si>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</si>
  <si>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</si>
  <si>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</si>
  <si>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</si>
  <si>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</si>
  <si>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</si>
  <si>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</si>
  <si>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</si>
  <si>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</si>
  <si>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</si>
  <si>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</si>
  <si>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</si>
  <si>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</si>
  <si>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</si>
  <si>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</si>
  <si>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</si>
  <si>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</si>
  <si>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</si>
  <si>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</si>
  <si>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</si>
  <si>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</si>
  <si>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</si>
  <si>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</si>
  <si>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</si>
  <si>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</si>
  <si>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</si>
  <si>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</si>
  <si>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</si>
  <si>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</si>
  <si>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</si>
  <si>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</si>
  <si>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</si>
  <si>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</si>
  <si>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</si>
  <si>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</si>
  <si>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</si>
  <si>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</si>
  <si>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</si>
  <si>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</si>
  <si>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</si>
  <si>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</si>
  <si>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</si>
  <si>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</si>
  <si>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</si>
  <si>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</si>
  <si>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</si>
  <si>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</si>
  <si>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</si>
  <si>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</si>
  <si>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</si>
  <si>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</si>
  <si>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</si>
  <si>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</si>
  <si>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</si>
  <si>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</si>
  <si>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</si>
  <si>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</si>
  <si>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</si>
  <si>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</si>
  <si>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</si>
  <si>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</si>
  <si>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</si>
  <si>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</si>
  <si>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</si>
  <si>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</si>
  <si>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</si>
  <si>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</si>
  <si>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</si>
  <si>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</si>
  <si>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</si>
  <si>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</si>
  <si>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</si>
  <si>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</si>
  <si>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</si>
  <si>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</si>
  <si>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</si>
  <si>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</si>
  <si>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</si>
  <si>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</si>
  <si>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</si>
  <si>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</si>
  <si>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</si>
  <si>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</si>
  <si>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</si>
  <si>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</si>
  <si>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</si>
  <si>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</si>
  <si>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</si>
  <si>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</si>
  <si>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</si>
  <si>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</si>
  <si>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</si>
  <si>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</si>
  <si>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</si>
  <si>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</si>
  <si>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</si>
  <si>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</si>
  <si>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</si>
  <si>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</si>
  <si>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</si>
  <si>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</si>
  <si>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</si>
  <si>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</si>
  <si>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</si>
  <si>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</si>
  <si>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</si>
  <si>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</si>
  <si>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</si>
  <si>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</si>
  <si>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</si>
  <si>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</si>
  <si>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</si>
  <si>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</si>
  <si>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</si>
  <si>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</si>
  <si>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</si>
  <si>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</si>
  <si>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</si>
  <si>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</si>
  <si>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</si>
  <si>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</si>
  <si>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</si>
  <si>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</si>
  <si>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</si>
  <si>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</si>
  <si>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</si>
  <si>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</si>
  <si>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</si>
  <si>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</si>
  <si>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</si>
  <si>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</si>
  <si>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</si>
  <si>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</si>
  <si>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</si>
  <si>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</si>
  <si>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</si>
  <si>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</si>
  <si>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</si>
  <si>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</si>
  <si>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</si>
  <si>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</si>
  <si>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</si>
  <si>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</si>
  <si>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</si>
  <si>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</si>
  <si>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</si>
  <si>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</si>
  <si>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</si>
  <si>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</si>
  <si>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</si>
  <si>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</si>
  <si>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</si>
  <si>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</si>
  <si>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</si>
  <si>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</si>
  <si>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</si>
  <si>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</si>
  <si>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</si>
  <si>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</si>
  <si>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</si>
  <si>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</si>
  <si>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</si>
  <si>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</si>
  <si>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</si>
  <si>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</si>
  <si>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</si>
  <si>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</si>
  <si>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</si>
  <si>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</si>
  <si>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</si>
  <si>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</si>
  <si>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</si>
  <si>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</si>
  <si>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</si>
  <si>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</si>
  <si>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</si>
  <si>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</si>
  <si>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</si>
  <si>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</si>
  <si>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</si>
  <si>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</si>
  <si>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</si>
  <si>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</si>
  <si>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</si>
  <si>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</si>
  <si>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</si>
  <si>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</si>
  <si>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</si>
  <si>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</si>
  <si>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</si>
  <si>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</si>
  <si>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</si>
  <si>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</si>
  <si>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</si>
  <si>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</si>
  <si>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</si>
  <si>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</si>
  <si>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</si>
  <si>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</si>
  <si>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</si>
  <si>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</si>
  <si>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</si>
  <si>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</si>
  <si>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</si>
  <si>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</si>
  <si>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</si>
  <si>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</si>
  <si>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</si>
  <si>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</si>
  <si>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</si>
  <si>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</si>
  <si>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</si>
  <si>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</si>
  <si>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</si>
  <si>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</si>
  <si>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</si>
  <si>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</si>
  <si>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</si>
  <si>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</si>
  <si>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</si>
  <si>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</si>
  <si>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</si>
  <si>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</si>
  <si>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</si>
  <si>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</si>
  <si>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</si>
  <si>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</si>
  <si>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</si>
  <si>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</si>
  <si>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</si>
  <si>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</si>
  <si>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</si>
  <si>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</si>
  <si>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</si>
  <si>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</si>
  <si>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</si>
  <si>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</si>
  <si>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</si>
  <si>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</si>
  <si>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</si>
  <si>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</si>
  <si>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</si>
  <si>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</si>
  <si>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</si>
  <si>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</si>
  <si>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</si>
  <si>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</si>
  <si>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</si>
  <si>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</si>
  <si>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</si>
  <si>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</si>
  <si>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</si>
  <si>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</si>
  <si>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</si>
  <si>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</si>
  <si>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</si>
  <si>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</si>
  <si>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</si>
  <si>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</si>
  <si>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</si>
  <si>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</si>
  <si>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</si>
  <si>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</si>
  <si>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</si>
  <si>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</si>
  <si>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</si>
  <si>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</si>
  <si>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</si>
  <si>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</si>
  <si>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</si>
  <si>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</si>
  <si>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</si>
  <si>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</si>
  <si>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</si>
  <si>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</si>
  <si>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</si>
  <si>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</si>
  <si>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</si>
  <si>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</si>
  <si>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</si>
  <si>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</si>
  <si>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</si>
  <si>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</si>
  <si>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</si>
  <si>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</si>
  <si>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</si>
  <si>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</si>
  <si>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</si>
  <si>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</si>
  <si>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</si>
  <si>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</si>
  <si>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</si>
  <si>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</si>
  <si>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</si>
  <si>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</si>
  <si>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</si>
  <si>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</si>
  <si>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</si>
  <si>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</si>
  <si>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</si>
  <si>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</si>
  <si>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</si>
  <si>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</si>
  <si>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</si>
  <si>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</si>
  <si>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</si>
  <si>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</si>
  <si>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</si>
  <si>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</si>
  <si>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</si>
  <si>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</si>
  <si>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</si>
  <si>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</si>
  <si>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</si>
  <si>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</si>
  <si>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</si>
  <si>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</si>
  <si>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</si>
  <si>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</si>
  <si>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</si>
  <si>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</si>
  <si>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</si>
  <si>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</si>
  <si>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</si>
  <si>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</si>
  <si>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</si>
  <si>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</si>
  <si>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</si>
  <si>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</si>
  <si>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</si>
  <si>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</si>
  <si>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</si>
  <si>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</si>
  <si>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</si>
  <si>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</si>
  <si>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</si>
  <si>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</si>
  <si>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</si>
  <si>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</si>
  <si>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</si>
  <si>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</si>
  <si>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</si>
  <si>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</si>
  <si>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</si>
  <si>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</si>
  <si>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</si>
  <si>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</si>
  <si>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</si>
  <si>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</si>
  <si>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</si>
  <si>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</si>
  <si>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</si>
  <si>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</si>
  <si>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</si>
  <si>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</si>
  <si>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</si>
  <si>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</si>
  <si>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</si>
  <si>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</si>
  <si>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</si>
  <si>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</si>
  <si>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</si>
  <si>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</si>
  <si>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</si>
  <si>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</si>
  <si>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</si>
  <si>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</si>
  <si>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</si>
  <si>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</si>
  <si>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</si>
  <si>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</si>
  <si>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</si>
  <si>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</si>
  <si>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</si>
  <si>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</si>
  <si>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</si>
  <si>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</si>
  <si>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</si>
  <si>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</si>
  <si>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</si>
  <si>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</si>
  <si>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</si>
  <si>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</si>
  <si>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</si>
  <si>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</si>
  <si>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</si>
  <si>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</si>
  <si>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</si>
  <si>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</si>
  <si>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</si>
  <si>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</si>
  <si>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</si>
  <si>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</si>
  <si>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</si>
  <si>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</si>
  <si>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</si>
  <si>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</si>
  <si>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</si>
  <si>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</si>
  <si>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</si>
  <si>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</si>
  <si>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</si>
  <si>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</si>
  <si>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</si>
  <si>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</si>
  <si>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</si>
  <si>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</si>
  <si>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</si>
  <si>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</si>
  <si>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</si>
  <si>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</si>
  <si>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</si>
  <si>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</si>
  <si>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</si>
  <si>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</si>
  <si>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</si>
  <si>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</si>
  <si>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</si>
  <si>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</si>
  <si>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</si>
  <si>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</si>
  <si>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</si>
  <si>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</si>
  <si>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</si>
  <si>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</si>
  <si>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</si>
  <si>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</si>
  <si>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</si>
  <si>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</si>
  <si>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</si>
  <si>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</si>
  <si>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</si>
  <si>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</si>
  <si>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</si>
  <si>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</si>
  <si>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</si>
  <si>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</si>
  <si>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</si>
  <si>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</si>
  <si>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</si>
  <si>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</si>
  <si>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</si>
  <si>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</si>
  <si>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</si>
  <si>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</si>
  <si>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</si>
  <si>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</si>
  <si>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</si>
  <si>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</si>
  <si>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</si>
  <si>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</si>
  <si>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</si>
  <si>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</si>
  <si>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</si>
  <si>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</si>
  <si>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</si>
  <si>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</si>
  <si>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</si>
  <si>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</si>
  <si>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</si>
  <si>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</si>
  <si>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</si>
  <si>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</si>
  <si>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</si>
  <si>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</si>
  <si>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</si>
  <si>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</si>
  <si>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</si>
  <si>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</si>
  <si>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</si>
  <si>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</si>
  <si>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</si>
  <si>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</si>
  <si>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</si>
  <si>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</si>
  <si>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</si>
  <si>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</si>
  <si>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</si>
  <si>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</si>
  <si>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</si>
  <si>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</si>
  <si>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</si>
  <si>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</si>
  <si>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</si>
  <si>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</si>
  <si>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</si>
  <si>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</si>
  <si>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</si>
  <si>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</si>
  <si>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</si>
  <si>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</si>
  <si>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</si>
  <si>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</si>
  <si>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</si>
  <si>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</si>
  <si>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</si>
  <si>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</si>
  <si>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</si>
  <si>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</si>
  <si>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</si>
  <si>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</si>
  <si>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</si>
  <si>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</si>
  <si>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</si>
  <si>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</si>
  <si>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</si>
  <si>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</si>
  <si>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</si>
  <si>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</si>
  <si>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</si>
  <si>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</si>
  <si>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</si>
  <si>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</si>
  <si>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</si>
  <si>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</si>
  <si>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</si>
  <si>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</si>
  <si>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</si>
  <si>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</si>
  <si>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</si>
  <si>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</si>
  <si>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</si>
  <si>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</si>
  <si>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</si>
  <si>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</si>
  <si>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</si>
  <si>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</si>
  <si>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</si>
  <si>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</si>
  <si>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</si>
  <si>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</si>
  <si>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</si>
  <si>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</si>
  <si>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</si>
  <si>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</si>
  <si>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</si>
  <si>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</si>
  <si>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</si>
  <si>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</si>
  <si>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</si>
  <si>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</si>
  <si>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</si>
  <si>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</si>
  <si>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</si>
  <si>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</si>
  <si>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</si>
  <si>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</si>
  <si>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</si>
  <si>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</si>
  <si>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</si>
  <si>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</si>
  <si>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</si>
  <si>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</si>
  <si>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</si>
  <si>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</si>
  <si>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</si>
  <si>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</si>
  <si>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</si>
  <si>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</si>
  <si>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</si>
  <si>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</si>
  <si>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</si>
  <si>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</si>
  <si>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</si>
  <si>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</si>
  <si>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</si>
  <si>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</si>
  <si>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</si>
  <si>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</si>
  <si>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</si>
  <si>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</si>
  <si>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</si>
  <si>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</si>
  <si>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</si>
  <si>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</si>
  <si>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</si>
  <si>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</si>
  <si>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</si>
  <si>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</si>
  <si>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</si>
  <si>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</si>
  <si>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</si>
  <si>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</si>
  <si>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</si>
  <si>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</si>
  <si>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</si>
  <si>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</si>
  <si>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</si>
  <si>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</si>
  <si>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</si>
  <si>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</si>
  <si>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</si>
  <si>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</si>
  <si>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</si>
  <si>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</si>
  <si>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</si>
  <si>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</si>
  <si>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</si>
  <si>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</si>
  <si>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</si>
  <si>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</si>
  <si>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</si>
  <si>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</si>
  <si>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</si>
  <si>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</si>
  <si>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</si>
  <si>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</si>
  <si>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</si>
  <si>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</si>
  <si>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</si>
  <si>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</si>
  <si>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</si>
  <si>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</si>
  <si>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</si>
  <si>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</si>
  <si>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</si>
  <si>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</si>
  <si>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</si>
  <si>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</si>
  <si>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</si>
  <si>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</si>
  <si>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</si>
  <si>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</si>
  <si>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</si>
  <si>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</si>
  <si>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</si>
  <si>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</si>
  <si>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</si>
  <si>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</si>
  <si>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</si>
  <si>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</si>
  <si>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</si>
  <si>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</si>
  <si>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</si>
  <si>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</si>
  <si>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</si>
  <si>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</si>
  <si>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</si>
  <si>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</si>
  <si>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</si>
  <si>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</si>
  <si>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</si>
  <si>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</si>
  <si>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</si>
  <si>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</si>
  <si>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</si>
  <si>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</si>
  <si>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</si>
  <si>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</si>
  <si>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</si>
  <si>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</si>
  <si>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</si>
  <si>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</si>
  <si>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</si>
  <si>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</si>
  <si>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</si>
  <si>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</si>
  <si>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</si>
  <si>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</si>
  <si>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</si>
  <si>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</si>
  <si>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</si>
  <si>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</si>
  <si>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</si>
  <si>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</si>
  <si>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</si>
  <si>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</si>
  <si>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</si>
  <si>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</si>
  <si>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</si>
  <si>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</si>
  <si>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</si>
  <si>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</si>
  <si>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</si>
  <si>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</si>
  <si>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</si>
  <si>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</si>
  <si>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</si>
  <si>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</si>
  <si>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</si>
  <si>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</si>
  <si>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</si>
  <si>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</si>
  <si>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</si>
  <si>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</si>
  <si>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</si>
  <si>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</si>
  <si>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</si>
  <si>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</si>
  <si>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</si>
  <si>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</si>
  <si>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</si>
  <si>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</si>
  <si>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</si>
  <si>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</si>
  <si>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</si>
  <si>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</si>
  <si>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</si>
  <si>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</si>
  <si>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</si>
  <si>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</si>
  <si>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</si>
  <si>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</si>
  <si>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</si>
  <si>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</si>
  <si>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</si>
  <si>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</si>
  <si>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</si>
  <si>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</si>
  <si>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</si>
  <si>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</si>
  <si>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</si>
  <si>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</si>
  <si>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</si>
  <si>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</si>
  <si>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</si>
  <si>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</si>
  <si>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</si>
  <si>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</si>
  <si>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</si>
  <si>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</si>
  <si>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</si>
  <si>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</si>
  <si>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</si>
  <si>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</si>
  <si>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</si>
  <si>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</si>
  <si>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</si>
  <si>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</si>
  <si>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</si>
  <si>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</si>
  <si>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</si>
  <si>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</si>
  <si>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</si>
  <si>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</si>
  <si>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</si>
  <si>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</si>
  <si>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</si>
  <si>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</si>
  <si>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</si>
  <si>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</si>
  <si>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</si>
  <si>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</si>
  <si>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</si>
  <si>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</si>
  <si>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</si>
  <si>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</si>
  <si>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</si>
  <si>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</si>
  <si>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</si>
  <si>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</si>
  <si>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</si>
  <si>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</si>
  <si>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</si>
  <si>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</si>
  <si>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</si>
  <si>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</si>
  <si>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</si>
  <si>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</si>
  <si>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</si>
  <si>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</si>
  <si>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</si>
  <si>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</si>
  <si>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</si>
  <si>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</si>
  <si>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</si>
  <si>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</si>
  <si>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</si>
  <si>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</si>
  <si>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</si>
  <si>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</si>
  <si>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</si>
  <si>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</si>
  <si>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</si>
  <si>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</si>
  <si>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</si>
  <si>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</si>
  <si>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</si>
  <si>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</si>
  <si>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</si>
  <si>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</si>
  <si>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</si>
  <si>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</si>
  <si>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</si>
  <si>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</si>
  <si>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</si>
  <si>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</si>
  <si>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</si>
  <si>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</si>
  <si>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</si>
  <si>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</si>
  <si>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</si>
  <si>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</si>
  <si>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</si>
  <si>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</si>
  <si>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</si>
  <si>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</si>
  <si>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</si>
  <si>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</si>
  <si>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</si>
  <si>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</si>
  <si>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</si>
  <si>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</si>
  <si>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</si>
  <si>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</si>
  <si>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</si>
  <si>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</si>
  <si>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</si>
  <si>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</si>
  <si>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</si>
  <si>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</si>
  <si>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</si>
  <si>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</si>
  <si>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</si>
  <si>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</si>
  <si>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</si>
  <si>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</si>
  <si>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</si>
  <si>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</si>
  <si>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</si>
  <si>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</si>
  <si>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</si>
  <si>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</si>
  <si>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</si>
  <si>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</si>
  <si>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</si>
  <si>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</si>
  <si>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</si>
  <si>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</si>
  <si>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</si>
  <si>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</si>
  <si>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</si>
  <si>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</si>
  <si>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</si>
  <si>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</si>
  <si>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</si>
  <si>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</si>
  <si>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</si>
  <si>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</si>
  <si>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</si>
  <si>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</si>
  <si>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</si>
  <si>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</si>
  <si>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</si>
  <si>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</si>
  <si>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</si>
  <si>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</si>
  <si>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</si>
  <si>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</si>
  <si>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</si>
  <si>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</si>
  <si>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</si>
  <si>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</si>
  <si>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</si>
  <si>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</si>
  <si>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</si>
  <si>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</si>
  <si>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</si>
  <si>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</si>
  <si>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</si>
  <si>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</si>
  <si>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</si>
  <si>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</si>
  <si>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</si>
  <si>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</si>
  <si>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</si>
  <si>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</si>
  <si>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</si>
  <si>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</si>
  <si>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</si>
  <si>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</si>
  <si>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</si>
  <si>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</si>
  <si>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</si>
  <si>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</si>
  <si>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</si>
  <si>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</si>
  <si>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</si>
  <si>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</si>
  <si>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</si>
  <si>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</si>
  <si>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</si>
  <si>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</si>
  <si>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</si>
  <si>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</si>
  <si>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</si>
  <si>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</si>
  <si>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</si>
  <si>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</si>
  <si>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</si>
  <si>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</si>
  <si>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</si>
  <si>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</si>
  <si>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</si>
  <si>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</si>
  <si>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</si>
  <si>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</si>
  <si>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</si>
  <si>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</si>
  <si>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</si>
  <si>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</si>
  <si>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</si>
  <si>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</si>
  <si>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</si>
  <si>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</si>
  <si>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</si>
  <si>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</si>
  <si>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</si>
  <si>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</si>
  <si>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</si>
  <si>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</si>
  <si>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</si>
  <si>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</si>
  <si>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</si>
  <si>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</si>
  <si>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</si>
  <si>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</si>
  <si>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</si>
  <si>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</si>
  <si>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</si>
  <si>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</si>
  <si>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</si>
  <si>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</si>
  <si>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</si>
  <si>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</si>
  <si>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</si>
  <si>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</si>
  <si>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</si>
  <si>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</si>
  <si>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</si>
  <si>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</si>
  <si>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</si>
  <si>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</si>
  <si>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</si>
  <si>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</si>
  <si>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</si>
  <si>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</si>
  <si>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</si>
  <si>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</si>
  <si>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</si>
  <si>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</si>
  <si>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</si>
  <si>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</si>
  <si>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</si>
  <si>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</si>
  <si>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</si>
  <si>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</si>
  <si>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</si>
  <si>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</si>
  <si>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</si>
  <si>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</si>
  <si>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</si>
  <si>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</si>
  <si>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</si>
  <si>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</si>
  <si>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</si>
  <si>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</si>
  <si>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</si>
  <si>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</si>
  <si>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</si>
  <si>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</si>
  <si>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</si>
  <si>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</si>
  <si>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</si>
  <si>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</si>
  <si>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</si>
  <si>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</si>
  <si>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</si>
  <si>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</si>
  <si>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</si>
  <si>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</si>
  <si>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</si>
  <si>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</si>
  <si>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</si>
  <si>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</si>
  <si>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</si>
  <si>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</si>
  <si>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</si>
  <si>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</si>
  <si>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</si>
  <si>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</si>
  <si>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</si>
  <si>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</si>
  <si>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</si>
  <si>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</si>
  <si>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</si>
  <si>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</si>
  <si>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</si>
  <si>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</si>
  <si>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</si>
  <si>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</si>
  <si>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</si>
  <si>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</si>
  <si>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</si>
  <si>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</si>
  <si>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</si>
  <si>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</si>
  <si>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</si>
  <si>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</si>
  <si>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</si>
  <si>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</si>
  <si>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</si>
  <si>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</si>
  <si>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</si>
  <si>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</si>
  <si>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</si>
  <si>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</si>
  <si>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</si>
  <si>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</si>
  <si>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</si>
  <si>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</si>
  <si>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</si>
  <si>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</si>
  <si>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</si>
  <si>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</si>
  <si>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</si>
  <si>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</si>
  <si>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</si>
  <si>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</si>
  <si>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</si>
  <si>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</si>
  <si>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</si>
  <si>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</si>
  <si>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</si>
  <si>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</si>
  <si>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</si>
  <si>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</si>
  <si>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</si>
  <si>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</si>
  <si>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</si>
  <si>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</si>
  <si>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</si>
  <si>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</si>
  <si>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</si>
  <si>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</si>
  <si>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</si>
  <si>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</si>
  <si>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</si>
  <si>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</si>
  <si>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</si>
  <si>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</si>
  <si>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</si>
  <si>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</si>
  <si>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</si>
  <si>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</si>
  <si>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</si>
  <si>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</si>
  <si>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</si>
  <si>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</si>
  <si>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</si>
  <si>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</si>
  <si>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</si>
  <si>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</si>
  <si>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</si>
  <si>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</si>
  <si>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</si>
  <si>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</si>
  <si>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</si>
  <si>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</si>
  <si>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</si>
  <si>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</si>
  <si>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</si>
  <si>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</si>
  <si>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</si>
  <si>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</si>
  <si>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</si>
  <si>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</si>
  <si>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</si>
  <si>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</si>
  <si>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</si>
  <si>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</si>
  <si>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</si>
  <si>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</si>
  <si>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</si>
  <si>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</si>
  <si>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</si>
  <si>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</si>
  <si>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</si>
  <si>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</si>
  <si>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</si>
  <si>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</si>
  <si>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</si>
  <si>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</si>
  <si>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</si>
  <si>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</si>
  <si>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</si>
  <si>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</si>
  <si>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</si>
  <si>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</si>
  <si>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</si>
  <si>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</si>
  <si>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</si>
  <si>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</si>
  <si>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</si>
  <si>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</si>
  <si>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</si>
  <si>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</si>
  <si>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</si>
  <si>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</si>
  <si>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</si>
  <si>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</si>
  <si>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</si>
  <si>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</si>
  <si>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</si>
  <si>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</si>
  <si>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</si>
  <si>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</si>
  <si>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</si>
  <si>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</si>
  <si>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</si>
  <si>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</si>
  <si>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</si>
  <si>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</si>
  <si>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</si>
  <si>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</si>
  <si>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</si>
  <si>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</si>
  <si>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</si>
  <si>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</si>
  <si>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</si>
  <si>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</si>
  <si>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</si>
  <si>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</si>
  <si>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</si>
  <si>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</si>
  <si>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</si>
  <si>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</si>
  <si>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</si>
  <si>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</si>
  <si>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</si>
  <si>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</si>
  <si>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</si>
  <si>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</si>
  <si>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</si>
  <si>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</si>
  <si>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</si>
  <si>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</si>
  <si>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</si>
  <si>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</si>
  <si>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</si>
  <si>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</si>
  <si>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</si>
  <si>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</si>
  <si>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</si>
  <si>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</si>
  <si>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</si>
  <si>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</si>
  <si>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</si>
  <si>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</si>
  <si>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</si>
  <si>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</si>
  <si>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</si>
  <si>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</si>
  <si>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</si>
  <si>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</si>
  <si>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</si>
  <si>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</si>
  <si>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</si>
  <si>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</si>
  <si>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</si>
  <si>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</si>
  <si>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</si>
  <si>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</si>
  <si>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</si>
  <si>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</si>
  <si>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</si>
  <si>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</si>
  <si>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</si>
  <si>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</si>
  <si>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</si>
  <si>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</si>
  <si>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</si>
  <si>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</si>
  <si>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</si>
  <si>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</si>
  <si>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</si>
  <si>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</si>
  <si>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</si>
  <si>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</si>
  <si>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</si>
  <si>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</si>
  <si>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</si>
  <si>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</si>
  <si>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</si>
  <si>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</si>
  <si>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</si>
  <si>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</si>
  <si>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</si>
  <si>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</si>
  <si>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</si>
  <si>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</si>
  <si>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</si>
  <si>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</si>
  <si>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</si>
  <si>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</si>
  <si>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</si>
  <si>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</si>
  <si>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</si>
  <si>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</si>
  <si>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</si>
  <si>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</si>
  <si>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</si>
  <si>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</si>
  <si>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</si>
  <si>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</si>
  <si>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</si>
  <si>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</si>
  <si>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</si>
  <si>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</si>
  <si>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</si>
  <si>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</si>
  <si>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</si>
  <si>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</si>
  <si>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</si>
  <si>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</si>
  <si>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</si>
  <si>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</si>
  <si>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</si>
  <si>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</si>
  <si>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</si>
  <si>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</si>
  <si>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</si>
  <si>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</si>
  <si>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</si>
  <si>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</si>
  <si>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</si>
  <si>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</si>
  <si>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</si>
  <si>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</si>
  <si>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</si>
  <si>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</si>
  <si>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</si>
  <si>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</si>
  <si>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</si>
  <si>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</si>
  <si>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</si>
  <si>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</si>
  <si>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</si>
  <si>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</si>
  <si>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</si>
  <si>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</si>
  <si>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</si>
  <si>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</si>
  <si>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</si>
  <si>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</si>
  <si>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</si>
  <si>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</si>
  <si>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</si>
  <si>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</si>
  <si>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</si>
  <si>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</si>
  <si>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</si>
  <si>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</si>
  <si>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</si>
  <si>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</si>
  <si>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</si>
  <si>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</si>
  <si>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</si>
  <si>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</si>
  <si>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</si>
  <si>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</si>
  <si>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</si>
  <si>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</si>
  <si>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</si>
  <si>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</si>
  <si>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</si>
  <si>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</si>
  <si>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</si>
  <si>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</si>
  <si>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</si>
  <si>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</si>
  <si>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</si>
  <si>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</si>
  <si>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</si>
  <si>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</si>
  <si>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</si>
  <si>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</si>
  <si>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</si>
  <si>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</si>
  <si>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</si>
  <si>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</si>
  <si>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</si>
  <si>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</si>
  <si>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</si>
  <si>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</si>
  <si>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</si>
  <si>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</si>
  <si>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</si>
  <si>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</si>
  <si>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</si>
  <si>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</si>
  <si>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</si>
  <si>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</si>
  <si>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</si>
  <si>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</si>
  <si>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</si>
  <si>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</si>
  <si>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</si>
  <si>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</si>
  <si>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</si>
  <si>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</si>
  <si>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</si>
  <si>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</si>
  <si>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</si>
  <si>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</si>
  <si>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</si>
  <si>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</si>
  <si>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</si>
  <si>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</si>
  <si>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</si>
  <si>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</si>
  <si>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</si>
  <si>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</si>
  <si>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</si>
  <si>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</si>
  <si>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</si>
  <si>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</si>
  <si>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</si>
  <si>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</si>
  <si>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</si>
  <si>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</si>
  <si>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</si>
  <si>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</si>
  <si>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</si>
  <si>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</si>
  <si>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</si>
  <si>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</si>
  <si>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</si>
  <si>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</si>
  <si>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</si>
  <si>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</si>
  <si>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</si>
  <si>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</si>
  <si>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</si>
  <si>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</si>
  <si>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</si>
  <si>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</si>
  <si>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</si>
  <si>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</si>
  <si>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</si>
  <si>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</si>
  <si>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</si>
  <si>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</si>
  <si>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</si>
  <si>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</si>
  <si>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</si>
  <si>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</si>
  <si>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</si>
  <si>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</si>
  <si>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</si>
  <si>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</si>
  <si>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</si>
  <si>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</si>
  <si>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</si>
  <si>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</si>
  <si>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</si>
  <si>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</si>
  <si>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</si>
  <si>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</si>
  <si>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</si>
  <si>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</si>
  <si>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</si>
  <si>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</si>
  <si>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</si>
  <si>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</si>
  <si>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</si>
  <si>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</si>
  <si>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</si>
  <si>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</si>
  <si>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</si>
  <si>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</si>
  <si>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</si>
  <si>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</si>
  <si>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</si>
  <si>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</si>
  <si>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</si>
  <si>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</si>
  <si>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</si>
  <si>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</si>
  <si>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</si>
  <si>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</si>
  <si>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</si>
  <si>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</si>
  <si>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</si>
  <si>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</si>
  <si>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</si>
  <si>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</si>
  <si>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</si>
  <si>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</si>
  <si>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</si>
  <si>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</si>
  <si>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</si>
  <si>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</si>
  <si>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</si>
  <si>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</si>
  <si>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</si>
  <si>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</si>
  <si>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</si>
  <si>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</si>
  <si>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</si>
  <si>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</si>
  <si>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</si>
  <si>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</si>
  <si>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</si>
  <si>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</si>
  <si>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</si>
  <si>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</si>
  <si>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</si>
  <si>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</si>
  <si>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</si>
  <si>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</si>
  <si>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</si>
  <si>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</si>
  <si>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</si>
  <si>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</si>
  <si>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</si>
  <si>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</si>
  <si>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</si>
  <si>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</si>
  <si>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</si>
  <si>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</si>
  <si>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</si>
  <si>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</si>
  <si>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</si>
  <si>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</si>
  <si>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</si>
  <si>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</si>
  <si>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</si>
  <si>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</si>
  <si>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</si>
  <si>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</si>
  <si>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</si>
  <si>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</si>
  <si>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</si>
  <si>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</si>
  <si>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</si>
  <si>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</si>
  <si>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</si>
  <si>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</si>
  <si>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</si>
  <si>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</si>
  <si>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</si>
  <si>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</si>
  <si>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</si>
  <si>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</si>
  <si>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</si>
  <si>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</si>
  <si>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</si>
  <si>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</si>
  <si>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</si>
  <si>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</si>
  <si>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</si>
  <si>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</si>
  <si>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</si>
  <si>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</si>
  <si>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</si>
  <si>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</si>
  <si>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</si>
  <si>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</si>
  <si>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</si>
  <si>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</si>
  <si>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</si>
  <si>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</si>
  <si>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</si>
  <si>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</si>
  <si>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</si>
  <si>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</si>
  <si>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</si>
  <si>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</si>
  <si>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</si>
  <si>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</si>
  <si>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</si>
  <si>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</si>
  <si>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</si>
  <si>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</si>
  <si>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</si>
  <si>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</si>
  <si>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</si>
  <si>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</si>
  <si>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</si>
  <si>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</si>
  <si>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</si>
  <si>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</si>
  <si>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</si>
  <si>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</si>
  <si>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</si>
  <si>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</si>
  <si>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</si>
  <si>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</si>
  <si>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</si>
  <si>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</si>
  <si>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</si>
  <si>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</si>
  <si>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</si>
  <si>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</si>
  <si>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</si>
  <si>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</si>
  <si>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</si>
  <si>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</si>
  <si>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</si>
  <si>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</si>
  <si>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</si>
  <si>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</si>
  <si>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</si>
  <si>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</si>
  <si>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</si>
  <si>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</si>
  <si>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</si>
  <si>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</si>
  <si>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</si>
  <si>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</si>
  <si>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</si>
  <si>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</si>
  <si>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</si>
  <si>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</si>
  <si>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</si>
  <si>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</si>
  <si>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</si>
  <si>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</si>
  <si>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</si>
  <si>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</si>
  <si>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</si>
  <si>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</si>
  <si>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</si>
  <si>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</si>
  <si>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</si>
  <si>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</si>
  <si>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</si>
  <si>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</si>
  <si>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</si>
  <si>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</si>
  <si>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</si>
  <si>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</si>
  <si>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</si>
  <si>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</si>
  <si>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</si>
  <si>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</si>
  <si>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</si>
  <si>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</si>
  <si>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</si>
  <si>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</si>
  <si>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</si>
  <si>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</si>
  <si>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</si>
  <si>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</si>
  <si>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</si>
  <si>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</si>
  <si>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</si>
  <si>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</si>
  <si>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</si>
  <si>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</si>
  <si>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</si>
  <si>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</si>
  <si>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</si>
  <si>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</si>
  <si>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</si>
  <si>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</si>
  <si>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</si>
  <si>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</si>
  <si>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</si>
  <si>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</si>
  <si>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</si>
  <si>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</si>
  <si>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</si>
  <si>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</si>
  <si>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</si>
  <si>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</si>
  <si>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</si>
  <si>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</si>
  <si>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</si>
  <si>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</si>
  <si>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</si>
  <si>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</si>
  <si>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</si>
  <si>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</si>
  <si>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</si>
  <si>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</si>
  <si>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</si>
  <si>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</si>
  <si>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</si>
  <si>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</si>
  <si>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</si>
  <si>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</si>
  <si>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</si>
  <si>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</si>
  <si>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</si>
  <si>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</si>
  <si>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</si>
  <si>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</si>
  <si>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</si>
  <si>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</si>
  <si>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</si>
  <si>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</si>
  <si>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</si>
  <si>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</si>
  <si>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</si>
  <si>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</si>
  <si>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</si>
  <si>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</si>
  <si>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</si>
  <si>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</si>
  <si>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</si>
  <si>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</si>
  <si>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</si>
  <si>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</si>
  <si>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</si>
  <si>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</si>
  <si>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</si>
  <si>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</si>
  <si>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</si>
  <si>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</si>
  <si>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</si>
  <si>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</si>
  <si>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</si>
  <si>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</si>
  <si>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</si>
  <si>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</si>
  <si>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</si>
  <si>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</si>
  <si>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</si>
  <si>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</si>
  <si>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</si>
  <si>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</si>
  <si>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</si>
  <si>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</si>
  <si>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</si>
  <si>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</si>
  <si>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</si>
  <si>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</si>
  <si>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</si>
  <si>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</si>
  <si>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</si>
  <si>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</si>
  <si>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</si>
  <si>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</si>
  <si>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</si>
  <si>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</si>
  <si>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</si>
  <si>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</si>
  <si>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</si>
  <si>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</si>
  <si>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</si>
  <si>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</si>
  <si>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</si>
  <si>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</si>
  <si>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</si>
  <si>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</si>
  <si>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</si>
  <si>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</si>
  <si>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</si>
  <si>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</si>
  <si>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</si>
  <si>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</si>
  <si>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</si>
  <si>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</si>
  <si>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</si>
  <si>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</si>
  <si>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</si>
  <si>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</si>
  <si>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</si>
  <si>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</si>
  <si>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</si>
  <si>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</si>
  <si>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</si>
  <si>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</si>
  <si>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</si>
  <si>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</si>
  <si>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</si>
  <si>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</si>
  <si>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</si>
  <si>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</si>
  <si>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</si>
  <si>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</si>
  <si>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</si>
  <si>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</si>
  <si>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</si>
  <si>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</si>
  <si>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</si>
  <si>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</si>
  <si>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</si>
  <si>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</si>
  <si>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</si>
  <si>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</si>
  <si>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</si>
  <si>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</si>
  <si>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</si>
  <si>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</si>
  <si>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</si>
  <si>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</si>
  <si>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</si>
  <si>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</si>
  <si>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</si>
  <si>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</si>
  <si>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</si>
  <si>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</si>
  <si>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</si>
  <si>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</si>
  <si>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</si>
  <si>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</si>
  <si>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</si>
  <si>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</si>
  <si>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</si>
  <si>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</si>
  <si>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</si>
  <si>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</si>
  <si>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</si>
  <si>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</si>
  <si>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</si>
  <si>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</si>
  <si>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</si>
  <si>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</si>
  <si>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</si>
  <si>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</si>
  <si>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</si>
  <si>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</si>
  <si>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</si>
  <si>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</si>
  <si>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</si>
  <si>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</si>
  <si>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</si>
  <si>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</si>
  <si>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</si>
  <si>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</si>
  <si>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</si>
  <si>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</si>
  <si>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</si>
  <si>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</si>
  <si>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</si>
  <si>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</si>
  <si>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</si>
  <si>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</si>
  <si>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</si>
  <si>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</si>
  <si>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</si>
  <si>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</si>
  <si>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</si>
  <si>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</si>
  <si>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</si>
  <si>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</si>
  <si>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</si>
  <si>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</si>
  <si>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</si>
  <si>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</si>
  <si>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</si>
  <si>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</si>
  <si>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</si>
  <si>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</si>
  <si>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</si>
  <si>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</si>
  <si>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</si>
  <si>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</si>
  <si>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</si>
  <si>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</si>
  <si>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</si>
  <si>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</si>
  <si>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</si>
  <si>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</si>
  <si>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</si>
  <si>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</si>
  <si>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</si>
  <si>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</si>
  <si>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</si>
  <si>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</si>
  <si>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</si>
  <si>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</si>
  <si>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</si>
  <si>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</si>
  <si>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</si>
  <si>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</si>
  <si>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</si>
  <si>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</si>
  <si>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</si>
  <si>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</si>
  <si>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</si>
  <si>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</si>
  <si>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</si>
  <si>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</si>
  <si>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</si>
  <si>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</si>
  <si>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</si>
  <si>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</si>
  <si>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</si>
  <si>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</si>
  <si>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</si>
  <si>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</si>
  <si>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</si>
  <si>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</si>
  <si>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</si>
  <si>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</si>
  <si>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</si>
  <si>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</si>
  <si>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</si>
  <si>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</si>
  <si>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</si>
  <si>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</si>
  <si>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</si>
  <si>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</si>
  <si>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</si>
  <si>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</si>
  <si>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</si>
  <si>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</si>
  <si>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</si>
  <si>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</si>
  <si>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</si>
  <si>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</si>
  <si>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</si>
  <si>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</si>
  <si>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</si>
  <si>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</si>
  <si>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</si>
  <si>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</si>
  <si>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</si>
  <si>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</si>
  <si>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</si>
  <si>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</si>
  <si>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</si>
  <si>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</si>
  <si>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</si>
  <si>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</si>
  <si>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</si>
  <si>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</si>
  <si>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</si>
  <si>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</si>
  <si>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</si>
  <si>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</si>
  <si>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</si>
  <si>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</si>
  <si>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</si>
  <si>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</si>
  <si>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</si>
  <si>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</si>
  <si>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</si>
  <si>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</si>
  <si>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</si>
  <si>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</si>
  <si>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</si>
  <si>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</si>
  <si>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</si>
  <si>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</si>
  <si>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</si>
  <si>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</si>
  <si>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</si>
  <si>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</si>
  <si>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</si>
  <si>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</si>
  <si>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</si>
  <si>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</si>
  <si>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</si>
  <si>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</si>
  <si>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</si>
  <si>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</si>
  <si>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</si>
  <si>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</si>
  <si>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</si>
  <si>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</si>
  <si>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</si>
  <si>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</si>
  <si>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</si>
  <si>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</si>
  <si>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</si>
  <si>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</si>
  <si>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</si>
  <si>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</si>
  <si>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</si>
  <si>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</si>
  <si>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</si>
  <si>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</si>
  <si>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</si>
  <si>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</si>
  <si>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</si>
  <si>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</si>
  <si>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</si>
  <si>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</si>
  <si>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</si>
  <si>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</si>
  <si>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</si>
  <si>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</si>
  <si>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</si>
  <si>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</si>
  <si>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</si>
  <si>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</si>
  <si>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</si>
  <si>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</si>
  <si>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</si>
  <si>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</si>
  <si>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</si>
  <si>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</si>
  <si>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</si>
  <si>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</si>
  <si>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</si>
  <si>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</si>
  <si>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</si>
  <si>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</si>
  <si>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</si>
  <si>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</si>
  <si>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</si>
  <si>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</si>
  <si>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</si>
  <si>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</si>
  <si>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</si>
  <si>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</si>
  <si>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</si>
  <si>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</si>
  <si>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</si>
  <si>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</si>
  <si>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</si>
  <si>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</si>
  <si>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</si>
  <si>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</si>
  <si>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</si>
  <si>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</si>
  <si>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</si>
  <si>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</si>
  <si>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</si>
  <si>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</si>
  <si>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</si>
  <si>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</si>
  <si>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</si>
  <si>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</si>
  <si>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</si>
  <si>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</si>
  <si>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</si>
  <si>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</si>
  <si>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</si>
  <si>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</si>
  <si>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</si>
  <si>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</si>
  <si>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</si>
  <si>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</si>
  <si>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</si>
  <si>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</si>
  <si>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</si>
  <si>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</si>
  <si>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</si>
  <si>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</si>
  <si>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</si>
  <si>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</si>
  <si>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</si>
  <si>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</si>
  <si>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</si>
  <si>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</si>
  <si>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</si>
  <si>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</si>
  <si>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</si>
  <si>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</si>
  <si>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</si>
  <si>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</si>
  <si>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</si>
  <si>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</si>
  <si>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</si>
  <si>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</si>
  <si>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</si>
  <si>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</si>
  <si>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</si>
  <si>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</si>
  <si>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</si>
  <si>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</si>
  <si>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</si>
  <si>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</si>
  <si>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</si>
  <si>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</si>
  <si>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</si>
  <si>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</si>
  <si>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</si>
  <si>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</si>
  <si>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</si>
  <si>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</si>
  <si>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</si>
  <si>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</si>
  <si>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</si>
  <si>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</si>
  <si>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</si>
  <si>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</si>
  <si>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</si>
  <si>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</si>
  <si>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</si>
  <si>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</si>
  <si>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</si>
  <si>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</si>
  <si>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</si>
  <si>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</si>
  <si>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</si>
  <si>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</si>
  <si>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</si>
  <si>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</si>
  <si>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</si>
  <si>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</si>
  <si>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</si>
  <si>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</si>
  <si>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</si>
  <si>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</si>
  <si>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</si>
  <si>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</si>
  <si>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</si>
  <si>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</si>
  <si>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</si>
  <si>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</si>
  <si>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</si>
  <si>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</si>
  <si>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</si>
  <si>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</si>
  <si>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</si>
  <si>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</si>
  <si>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</si>
  <si>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</si>
  <si>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</si>
  <si>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</si>
  <si>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</si>
  <si>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</si>
  <si>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</si>
  <si>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</si>
  <si>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</si>
  <si>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</si>
  <si>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</si>
  <si>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</si>
  <si>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</si>
  <si>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</si>
  <si>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</si>
  <si>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</si>
  <si>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</si>
  <si>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</si>
  <si>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</si>
  <si>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</si>
  <si>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</si>
  <si>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</si>
  <si>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</si>
  <si>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</si>
  <si>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</si>
  <si>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</si>
  <si>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</si>
  <si>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</si>
  <si>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</si>
  <si>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</si>
  <si>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</si>
  <si>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</si>
  <si>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</si>
  <si>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</si>
  <si>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</si>
  <si>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</si>
  <si>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</si>
  <si>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</si>
  <si>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</si>
  <si>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</si>
  <si>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</si>
  <si>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</si>
  <si>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</si>
  <si>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</si>
  <si>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</si>
  <si>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</si>
  <si>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</si>
  <si>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</si>
  <si>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</si>
  <si>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</si>
  <si>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</si>
  <si>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</si>
  <si>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</si>
  <si>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</si>
  <si>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</si>
  <si>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</si>
  <si>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</si>
  <si>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</si>
  <si>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</si>
  <si>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</si>
  <si>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</si>
  <si>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</si>
  <si>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</si>
  <si>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</si>
  <si>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</si>
  <si>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</si>
  <si>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</si>
  <si>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</si>
  <si>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</si>
  <si>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</si>
  <si>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</si>
  <si>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</si>
  <si>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</si>
  <si>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</si>
  <si>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</si>
  <si>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</si>
  <si>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</si>
  <si>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</si>
  <si>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</si>
  <si>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</si>
  <si>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</si>
  <si>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</si>
  <si>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</si>
  <si>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</si>
  <si>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</si>
  <si>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</si>
  <si>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</si>
  <si>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</si>
  <si>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</si>
  <si>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</si>
  <si>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</si>
  <si>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</si>
  <si>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</si>
  <si>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</si>
  <si>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</si>
  <si>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</si>
  <si>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</si>
  <si>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</si>
  <si>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</si>
  <si>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</si>
  <si>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</si>
  <si>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</si>
  <si>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</si>
  <si>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</si>
  <si>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</si>
  <si>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</si>
  <si>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</si>
  <si>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</si>
  <si>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</si>
  <si>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</si>
  <si>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</si>
  <si>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</si>
  <si>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</si>
  <si>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</si>
  <si>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</si>
  <si>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</si>
  <si>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</si>
  <si>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</si>
  <si>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</si>
  <si>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</si>
  <si>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</si>
  <si>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</si>
  <si>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</si>
  <si>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</si>
  <si>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</si>
  <si>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</si>
  <si>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</si>
  <si>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</si>
  <si>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</si>
  <si>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</si>
  <si>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</si>
  <si>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</si>
  <si>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</si>
  <si>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</si>
  <si>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</si>
  <si>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</si>
  <si>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</si>
  <si>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</si>
  <si>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</si>
  <si>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</si>
  <si>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</si>
  <si>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</si>
  <si>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</si>
  <si>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</si>
  <si>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</si>
  <si>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</si>
  <si>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</si>
  <si>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</si>
  <si>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</si>
  <si>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</si>
  <si>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</si>
  <si>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</si>
  <si>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</si>
  <si>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</si>
  <si>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</si>
  <si>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</si>
  <si>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</si>
  <si>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</si>
  <si>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</si>
  <si>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</si>
  <si>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</si>
  <si>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</si>
  <si>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</si>
  <si>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</si>
  <si>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</si>
  <si>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</si>
  <si>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</si>
  <si>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</si>
  <si>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</si>
  <si>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</si>
  <si>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</si>
  <si>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</si>
  <si>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</si>
  <si>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</si>
  <si>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</si>
  <si>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</si>
  <si>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</si>
  <si>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</si>
  <si>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</si>
  <si>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</si>
  <si>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</si>
  <si>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</si>
  <si>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</si>
  <si>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</si>
  <si>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</si>
  <si>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</si>
  <si>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</si>
  <si>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</si>
  <si>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</si>
  <si>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</si>
  <si>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</si>
  <si>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</si>
  <si>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</si>
  <si>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</si>
  <si>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</si>
  <si>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</si>
  <si>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</si>
  <si>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</si>
  <si>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</si>
  <si>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</si>
  <si>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</si>
  <si>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</si>
  <si>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</si>
  <si>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</si>
  <si>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</si>
  <si>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</si>
  <si>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</si>
  <si>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</si>
  <si>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</si>
  <si>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</si>
  <si>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</si>
  <si>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</si>
  <si>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</si>
  <si>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</si>
  <si>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</si>
  <si>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</si>
  <si>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</si>
  <si>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</si>
  <si>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</si>
  <si>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</si>
  <si>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</si>
  <si>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</si>
  <si>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</si>
  <si>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</si>
  <si>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</si>
  <si>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</si>
  <si>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</si>
  <si>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</si>
  <si>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</si>
  <si>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</si>
  <si>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</si>
  <si>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</si>
  <si>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</si>
  <si>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</si>
  <si>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</si>
  <si>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</si>
  <si>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</si>
  <si>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</si>
  <si>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</si>
  <si>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</si>
  <si>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</si>
  <si>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</si>
  <si>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</si>
  <si>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</si>
  <si>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</si>
  <si>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</si>
  <si>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</si>
  <si>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</si>
  <si>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</si>
  <si>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</si>
  <si>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</si>
  <si>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</si>
  <si>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</si>
  <si>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</si>
  <si>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</si>
  <si>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</si>
  <si>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</si>
  <si>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</si>
  <si>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</si>
  <si>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</si>
  <si>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</si>
  <si>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</si>
  <si>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</si>
  <si>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</si>
  <si>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</si>
  <si>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</si>
  <si>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</si>
  <si>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</si>
  <si>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</si>
  <si>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</si>
  <si>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</si>
  <si>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</si>
  <si>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</si>
  <si>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</si>
  <si>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</si>
  <si>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</si>
  <si>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</si>
  <si>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</si>
  <si>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</si>
  <si>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</si>
  <si>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</si>
  <si>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</si>
  <si>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</si>
  <si>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</si>
  <si>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</si>
  <si>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</si>
  <si>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</si>
  <si>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</si>
  <si>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</si>
  <si>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</si>
  <si>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</si>
  <si>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</si>
  <si>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</si>
  <si>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</si>
  <si>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</si>
  <si>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</si>
  <si>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</si>
  <si>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</si>
  <si>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</si>
  <si>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</si>
  <si>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</si>
  <si>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</si>
  <si>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</si>
  <si>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</si>
  <si>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</si>
  <si>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</si>
  <si>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</si>
  <si>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</si>
  <si>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</si>
  <si>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</si>
  <si>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</si>
  <si>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</si>
  <si>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</si>
  <si>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</si>
  <si>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</si>
  <si>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</si>
  <si>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</si>
  <si>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</si>
  <si>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</si>
  <si>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</si>
  <si>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</si>
  <si>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</si>
  <si>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</si>
  <si>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</si>
  <si>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</si>
  <si>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</si>
  <si>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</si>
  <si>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</si>
  <si>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</si>
  <si>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</si>
  <si>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</si>
  <si>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</si>
  <si>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</si>
  <si>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</si>
  <si>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</si>
  <si>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</si>
  <si>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</si>
  <si>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</si>
  <si>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</si>
  <si>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</si>
  <si>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</si>
  <si>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</si>
  <si>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</si>
  <si>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</si>
  <si>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</si>
  <si>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</si>
  <si>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</si>
  <si>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</si>
  <si>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</si>
  <si>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</si>
  <si>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</si>
  <si>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</si>
  <si>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</si>
  <si>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</si>
  <si>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</si>
  <si>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</si>
  <si>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</si>
  <si>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</si>
  <si>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</si>
  <si>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</si>
  <si>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</si>
  <si>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</si>
  <si>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</si>
  <si>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</si>
  <si>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</si>
  <si>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</si>
  <si>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</si>
  <si>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</si>
  <si>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</si>
  <si>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</si>
  <si>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</si>
  <si>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</si>
  <si>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</si>
  <si>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</si>
  <si>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</si>
  <si>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</si>
  <si>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</si>
  <si>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</si>
  <si>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</si>
  <si>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</si>
  <si>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</si>
  <si>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</si>
  <si>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</si>
  <si>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</si>
  <si>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</si>
  <si>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</si>
  <si>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</si>
  <si>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</si>
  <si>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</si>
  <si>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</si>
  <si>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</si>
  <si>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</si>
  <si>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</si>
  <si>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</si>
  <si>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</si>
  <si>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</si>
  <si>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</si>
  <si>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</si>
  <si>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</si>
  <si>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</si>
  <si>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</si>
  <si>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</si>
  <si>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</si>
  <si>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</si>
  <si>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</si>
  <si>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</si>
  <si>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</si>
  <si>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</si>
  <si>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</si>
  <si>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</si>
  <si>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</si>
  <si>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</si>
  <si>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</si>
  <si>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</si>
  <si>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</si>
  <si>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</si>
  <si>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</si>
  <si>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</si>
  <si>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</si>
  <si>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</si>
  <si>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</si>
  <si>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</si>
  <si>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</si>
  <si>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</si>
  <si>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</si>
  <si>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</si>
  <si>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</si>
  <si>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</si>
  <si>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</si>
  <si>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</si>
  <si>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</si>
  <si>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</si>
  <si>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</si>
  <si>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</si>
  <si>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</si>
  <si>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</si>
  <si>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</si>
  <si>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</si>
  <si>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</si>
  <si>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</si>
  <si>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</si>
  <si>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</si>
  <si>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</si>
  <si>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</si>
  <si>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</si>
  <si>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</si>
  <si>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</si>
  <si>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</si>
  <si>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</si>
  <si>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</si>
  <si>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</si>
  <si>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</si>
  <si>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</si>
  <si>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</si>
  <si>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</si>
  <si>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</si>
  <si>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</si>
  <si>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</si>
  <si>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</si>
  <si>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</si>
  <si>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</si>
  <si>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</si>
  <si>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</si>
  <si>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</si>
  <si>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</si>
  <si>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</si>
  <si>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</si>
  <si>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</si>
  <si>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</si>
  <si>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</si>
  <si>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</si>
  <si>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</si>
  <si>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</si>
  <si>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</si>
  <si>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</si>
  <si>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</si>
  <si>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</si>
  <si>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</si>
  <si>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</si>
  <si>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</si>
  <si>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</si>
  <si>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</si>
  <si>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</si>
  <si>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</si>
  <si>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</si>
  <si>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</si>
  <si>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</si>
  <si>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</si>
  <si>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</si>
  <si>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</si>
  <si>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</si>
  <si>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</si>
  <si>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</si>
  <si>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</si>
  <si>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</si>
  <si>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</si>
  <si>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</si>
  <si>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</si>
  <si>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</si>
  <si>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</si>
  <si>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</si>
  <si>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</si>
  <si>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</si>
  <si>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</si>
  <si>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</si>
  <si>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</si>
  <si>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</si>
  <si>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</si>
  <si>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</si>
  <si>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</si>
  <si>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</si>
  <si>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</si>
  <si>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</si>
  <si>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</si>
  <si>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</si>
  <si>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</si>
  <si>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</si>
  <si>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</si>
  <si>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</si>
  <si>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</si>
  <si>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</si>
  <si>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</si>
  <si>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</si>
  <si>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</si>
  <si>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</si>
  <si>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</si>
  <si>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</si>
  <si>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</si>
  <si>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</si>
  <si>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</si>
  <si>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</si>
  <si>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</si>
  <si>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</si>
  <si>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</si>
  <si>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</si>
  <si>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</si>
  <si>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</si>
  <si>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</si>
  <si>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</si>
  <si>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</si>
  <si>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</si>
  <si>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</si>
  <si>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</si>
  <si>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</si>
  <si>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</si>
  <si>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</si>
  <si>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</si>
  <si>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</si>
  <si>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</si>
  <si>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</si>
  <si>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</si>
  <si>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</si>
  <si>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</si>
  <si>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</si>
  <si>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</si>
  <si>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</si>
  <si>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</si>
  <si>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</si>
  <si>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</si>
  <si>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</si>
  <si>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</si>
  <si>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</si>
  <si>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</si>
  <si>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</si>
  <si>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</si>
  <si>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</si>
  <si>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</si>
  <si>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</si>
  <si>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</si>
  <si>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</si>
  <si>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</si>
  <si>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</si>
  <si>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</si>
  <si>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</si>
  <si>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</si>
  <si>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</si>
  <si>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</si>
  <si>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</si>
  <si>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</si>
  <si>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</si>
  <si>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</si>
  <si>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</si>
  <si>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</si>
  <si>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</si>
  <si>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</si>
  <si>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</si>
  <si>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</si>
  <si>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</si>
  <si>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</si>
  <si>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</si>
  <si>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</si>
  <si>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</si>
  <si>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</si>
  <si>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</si>
  <si>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</si>
  <si>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</si>
  <si>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</si>
  <si>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</si>
  <si>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</si>
  <si>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</si>
  <si>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</si>
  <si>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</si>
  <si>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</si>
  <si>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</si>
  <si>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</si>
  <si>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</si>
  <si>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</si>
  <si>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</si>
  <si>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</si>
  <si>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</si>
  <si>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</si>
  <si>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</si>
  <si>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</si>
  <si>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</si>
  <si>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</si>
  <si>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</si>
  <si>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</si>
  <si>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</si>
  <si>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</si>
  <si>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</si>
  <si>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</si>
  <si>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</si>
  <si>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</si>
  <si>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</si>
  <si>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</si>
  <si>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</si>
  <si>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</si>
  <si>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</si>
  <si>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</si>
  <si>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</si>
  <si>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</si>
  <si>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</si>
  <si>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</si>
  <si>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</si>
  <si>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</si>
  <si>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</si>
  <si>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</si>
  <si>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</si>
  <si>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</si>
  <si>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</si>
  <si>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</si>
  <si>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</si>
  <si>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</si>
  <si>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</si>
  <si>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</si>
  <si>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</si>
  <si>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</si>
  <si>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</si>
  <si>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</si>
  <si>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</si>
  <si>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</si>
  <si>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</si>
  <si>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</si>
  <si>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</si>
  <si>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</si>
  <si>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</si>
  <si>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</si>
  <si>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</si>
  <si>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</si>
  <si>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</si>
  <si>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</si>
  <si>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</si>
  <si>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</si>
  <si>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</si>
  <si>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</si>
  <si>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</si>
  <si>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</si>
  <si>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</si>
  <si>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</si>
  <si>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</si>
  <si>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</si>
  <si>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</si>
  <si>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</si>
  <si>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</si>
  <si>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</si>
  <si>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</si>
  <si>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</si>
  <si>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</si>
  <si>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</si>
  <si>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</si>
  <si>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</si>
  <si>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</si>
  <si>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</si>
  <si>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</si>
  <si>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</si>
  <si>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</si>
  <si>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</si>
  <si>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</si>
  <si>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</si>
  <si>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</si>
  <si>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</si>
  <si>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</si>
  <si>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</si>
  <si>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</si>
  <si>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</si>
  <si>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</si>
  <si>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</si>
  <si>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</si>
  <si>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</si>
  <si>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</si>
  <si>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</si>
  <si>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</si>
  <si>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</si>
  <si>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</si>
  <si>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</si>
  <si>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</si>
  <si>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</si>
  <si>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</si>
  <si>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</si>
  <si>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</si>
  <si>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</si>
  <si>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</si>
  <si>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</si>
  <si>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</si>
  <si>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</si>
  <si>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</si>
  <si>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</si>
  <si>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</si>
  <si>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</si>
  <si>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</si>
  <si>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</si>
  <si>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</si>
  <si>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</si>
  <si>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</si>
  <si>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</si>
  <si>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</si>
  <si>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</si>
  <si>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</si>
  <si>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</si>
  <si>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</si>
  <si>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</si>
  <si>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</si>
  <si>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</si>
  <si>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</si>
  <si>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</si>
  <si>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</si>
  <si>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</si>
  <si>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</si>
  <si>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</si>
  <si>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</si>
  <si>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</si>
  <si>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</si>
  <si>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</si>
  <si>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</si>
  <si>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</si>
  <si>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</si>
  <si>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</si>
  <si>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</si>
  <si>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</si>
  <si>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</si>
  <si>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</si>
  <si>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</si>
  <si>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</si>
  <si>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</si>
  <si>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</si>
  <si>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</si>
  <si>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</si>
  <si>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</si>
  <si>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</si>
  <si>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</si>
  <si>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</si>
  <si>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</si>
  <si>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</si>
  <si>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</si>
  <si>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</si>
  <si>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</si>
  <si>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</si>
  <si>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</si>
  <si>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</si>
  <si>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</si>
  <si>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</si>
  <si>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</si>
  <si>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</si>
  <si>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</si>
  <si>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</si>
  <si>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</si>
  <si>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</si>
  <si>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</si>
  <si>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</si>
  <si>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</si>
  <si>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</si>
  <si>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</si>
  <si>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</si>
  <si>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</si>
  <si>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</si>
  <si>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</si>
  <si>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</si>
  <si>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</si>
  <si>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</si>
  <si>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</si>
  <si>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</si>
  <si>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</si>
  <si>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</si>
  <si>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</si>
  <si>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</si>
  <si>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</si>
  <si>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</si>
  <si>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</si>
  <si>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</si>
  <si>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</si>
  <si>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</si>
  <si>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</si>
  <si>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</si>
  <si>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</si>
  <si>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</si>
  <si>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</si>
  <si>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</si>
  <si>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</si>
  <si>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</si>
  <si>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</si>
  <si>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</si>
  <si>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</si>
  <si>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</si>
  <si>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</si>
  <si>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</si>
  <si>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</si>
  <si>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</si>
  <si>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</si>
  <si>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</si>
  <si>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</si>
  <si>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</si>
  <si>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</si>
  <si>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</si>
  <si>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</si>
  <si>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</si>
  <si>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</si>
  <si>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</si>
  <si>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</si>
  <si>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</si>
  <si>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</si>
  <si>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</si>
  <si>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</si>
  <si>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</si>
  <si>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</si>
  <si>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</si>
  <si>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</si>
  <si>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</si>
  <si>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</si>
  <si>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</si>
  <si>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</si>
  <si>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</si>
  <si>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</si>
  <si>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</si>
  <si>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</si>
  <si>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</si>
  <si>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</si>
  <si>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</si>
  <si>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</si>
  <si>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</si>
  <si>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</si>
  <si>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</si>
  <si>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</si>
  <si>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</si>
  <si>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</si>
  <si>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</si>
  <si>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</si>
  <si>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</si>
  <si>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</si>
  <si>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</si>
  <si>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</si>
  <si>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</si>
  <si>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</si>
  <si>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</si>
  <si>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</si>
  <si>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</si>
  <si>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</si>
  <si>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</si>
  <si>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</si>
  <si>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</si>
  <si>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</si>
  <si>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</si>
  <si>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</si>
  <si>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</si>
  <si>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</si>
  <si>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</si>
  <si>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</si>
  <si>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</si>
  <si>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</si>
  <si>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</si>
  <si>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</si>
  <si>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</si>
  <si>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</si>
  <si>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</si>
  <si>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</si>
  <si>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</si>
  <si>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</si>
  <si>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</si>
  <si>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</si>
  <si>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</si>
  <si>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</si>
  <si>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</si>
  <si>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</si>
  <si>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</si>
  <si>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</si>
  <si>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</si>
  <si>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</si>
  <si>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</si>
  <si>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</si>
  <si>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</si>
  <si>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</si>
  <si>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</si>
  <si>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</si>
  <si>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</si>
  <si>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</si>
  <si>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</si>
  <si>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</si>
  <si>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</si>
  <si>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</si>
  <si>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</si>
  <si>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</si>
  <si>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</si>
  <si>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</si>
  <si>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</si>
  <si>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</si>
  <si>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</si>
  <si>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</si>
  <si>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</si>
  <si>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</si>
  <si>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</si>
  <si>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</si>
  <si>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</si>
  <si>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</si>
  <si>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</si>
  <si>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</si>
  <si>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</si>
  <si>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</si>
  <si>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</si>
  <si>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</si>
  <si>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</si>
  <si>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</si>
  <si>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</si>
  <si>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</si>
  <si>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</si>
  <si>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</si>
  <si>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</si>
  <si>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</si>
  <si>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</si>
  <si>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</si>
  <si>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</si>
  <si>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</si>
  <si>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</si>
  <si>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</si>
  <si>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</si>
  <si>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</si>
  <si>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</si>
  <si>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</si>
  <si>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</si>
  <si>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</si>
  <si>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</si>
  <si>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</si>
  <si>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</si>
  <si>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</si>
  <si>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</si>
  <si>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</si>
  <si>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</si>
  <si>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</si>
  <si>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</si>
  <si>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</si>
  <si>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</si>
  <si>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</si>
  <si>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</si>
  <si>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</si>
  <si>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</si>
  <si>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</si>
  <si>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</si>
  <si>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</si>
  <si>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</si>
  <si>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</si>
  <si>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</si>
  <si>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</si>
  <si>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</si>
  <si>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</si>
  <si>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</si>
  <si>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</si>
  <si>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</si>
  <si>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</si>
  <si>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</si>
  <si>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</si>
  <si>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</si>
  <si>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</si>
  <si>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</si>
  <si>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</si>
  <si>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</si>
  <si>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</si>
  <si>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</si>
  <si>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</si>
  <si>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</si>
  <si>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</si>
  <si>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</si>
  <si>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</si>
  <si>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</si>
  <si>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</si>
  <si>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</si>
  <si>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</si>
  <si>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</si>
  <si>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</si>
  <si>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</si>
  <si>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</si>
  <si>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</si>
  <si>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</si>
  <si>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</si>
  <si>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</si>
  <si>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</si>
  <si>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</si>
  <si>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</si>
  <si>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</si>
  <si>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</si>
  <si>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</si>
  <si>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</si>
  <si>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</si>
  <si>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</si>
  <si>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</si>
  <si>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</si>
  <si>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</si>
  <si>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</si>
  <si>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</si>
  <si>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</si>
  <si>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</si>
  <si>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</si>
  <si>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</si>
  <si>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</si>
  <si>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</si>
  <si>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</si>
  <si>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</si>
  <si>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</si>
  <si>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</si>
  <si>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</si>
  <si>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</si>
  <si>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</si>
  <si>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</si>
  <si>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</si>
  <si>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</si>
  <si>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</si>
  <si>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</si>
  <si>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</si>
  <si>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</si>
  <si>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</si>
  <si>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</si>
  <si>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</si>
  <si>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</si>
  <si>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</si>
  <si>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</si>
  <si>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</si>
  <si>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</si>
  <si>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</si>
  <si>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</si>
  <si>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</si>
  <si>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</si>
  <si>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</si>
  <si>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</si>
  <si>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</si>
  <si>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</si>
  <si>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</si>
  <si>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</si>
  <si>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</si>
  <si>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</si>
  <si>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</si>
  <si>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</si>
  <si>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</si>
  <si>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</si>
  <si>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</si>
  <si>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</si>
  <si>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</si>
  <si>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</si>
  <si>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</si>
  <si>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</si>
  <si>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</si>
  <si>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</si>
  <si>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</si>
  <si>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</si>
  <si>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</si>
  <si>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</si>
  <si>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</si>
  <si>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</si>
  <si>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</si>
  <si>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</si>
  <si>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</si>
  <si>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</si>
  <si>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</si>
  <si>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</si>
  <si>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</si>
  <si>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</si>
  <si>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</si>
  <si>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</si>
  <si>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</si>
  <si>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</si>
  <si>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</si>
  <si>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</si>
  <si>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</si>
  <si>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</si>
  <si>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</si>
  <si>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</si>
  <si>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</si>
  <si>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</si>
  <si>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</si>
  <si>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</si>
  <si>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</si>
  <si>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</si>
  <si>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</si>
  <si>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</si>
  <si>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</si>
  <si>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</si>
  <si>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</si>
  <si>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</si>
  <si>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</si>
  <si>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</si>
  <si>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</si>
  <si>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</si>
  <si>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</si>
  <si>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</si>
  <si>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</si>
  <si>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</si>
  <si>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</si>
  <si>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</si>
  <si>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</si>
  <si>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</si>
  <si>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</si>
  <si>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</si>
  <si>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</si>
  <si>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</si>
  <si>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</si>
  <si>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</si>
  <si>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</si>
  <si>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</si>
  <si>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</si>
  <si>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</si>
  <si>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</si>
  <si>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</si>
  <si>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</si>
  <si>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</si>
  <si>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</si>
  <si>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</si>
  <si>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</si>
  <si>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</si>
  <si>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</si>
  <si>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</si>
  <si>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</si>
  <si>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</si>
  <si>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</si>
  <si>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</si>
  <si>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</si>
  <si>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</si>
  <si>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</si>
  <si>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</si>
  <si>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</si>
  <si>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</si>
  <si>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</si>
  <si>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</si>
  <si>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</si>
  <si>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</si>
  <si>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</si>
  <si>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</si>
  <si>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</si>
  <si>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</si>
  <si>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</si>
  <si>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</si>
  <si>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</si>
  <si>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</si>
  <si>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</si>
  <si>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</si>
  <si>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</si>
  <si>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</si>
  <si>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</si>
  <si>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</si>
  <si>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</si>
  <si>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</si>
  <si>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</si>
  <si>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</si>
  <si>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</si>
  <si>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</si>
  <si>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</si>
  <si>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</si>
  <si>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</si>
  <si>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</si>
  <si>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</si>
  <si>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</si>
  <si>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</si>
  <si>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</si>
  <si>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</si>
  <si>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</si>
  <si>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</si>
  <si>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</si>
  <si>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</si>
  <si>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</si>
  <si>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</si>
  <si>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</si>
  <si>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</si>
  <si>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</si>
  <si>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</si>
  <si>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</si>
  <si>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</si>
  <si>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</si>
  <si>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</si>
  <si>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</si>
  <si>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</si>
  <si>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</si>
  <si>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</si>
  <si>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</si>
  <si>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</si>
  <si>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</si>
  <si>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</si>
  <si>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</si>
  <si>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</si>
  <si>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</si>
  <si>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</si>
  <si>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</si>
  <si>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</si>
  <si>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</si>
  <si>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</si>
  <si>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</si>
  <si>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</si>
  <si>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</si>
  <si>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</si>
  <si>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</si>
  <si>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</si>
  <si>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</si>
  <si>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</si>
  <si>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</si>
  <si>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</si>
  <si>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</si>
  <si>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</si>
  <si>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</si>
  <si>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</si>
  <si>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</si>
  <si>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</si>
  <si>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</si>
  <si>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</si>
  <si>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</si>
  <si>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</si>
  <si>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</si>
  <si>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</si>
  <si>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</si>
  <si>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</si>
  <si>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</si>
  <si>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</si>
  <si>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</si>
  <si>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</si>
  <si>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</si>
  <si>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</si>
  <si>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</si>
  <si>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</si>
  <si>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</si>
  <si>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</si>
  <si>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</si>
  <si>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</si>
  <si>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</si>
  <si>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</si>
  <si>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</si>
  <si>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</si>
  <si>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</si>
  <si>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</si>
  <si>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</si>
  <si>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</si>
  <si>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</si>
  <si>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</si>
  <si>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</si>
  <si>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</si>
  <si>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</si>
  <si>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</si>
  <si>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</si>
  <si>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</si>
  <si>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</si>
  <si>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</si>
  <si>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</si>
  <si>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</si>
  <si>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</si>
  <si>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</si>
  <si>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</si>
  <si>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</si>
  <si>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</si>
  <si>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</si>
  <si>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</si>
  <si>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</si>
  <si>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</si>
  <si>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</si>
  <si>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</si>
  <si>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</si>
  <si>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</si>
  <si>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</si>
  <si>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</si>
  <si>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</si>
  <si>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</si>
  <si>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</si>
  <si>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</si>
  <si>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</si>
  <si>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</si>
  <si>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</si>
  <si>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</si>
  <si>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</si>
  <si>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</si>
  <si>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</si>
  <si>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</si>
  <si>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</si>
  <si>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</si>
  <si>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</si>
  <si>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</si>
  <si>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</si>
  <si>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</si>
  <si>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</si>
  <si>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</si>
  <si>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</si>
  <si>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</si>
  <si>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</si>
  <si>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</si>
  <si>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</si>
  <si>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</si>
  <si>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</si>
  <si>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</si>
  <si>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</si>
  <si>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</si>
  <si>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</si>
  <si>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</si>
  <si>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</si>
  <si>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</si>
  <si>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</si>
  <si>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</si>
  <si>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</si>
  <si>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</si>
  <si>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</si>
  <si>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</si>
  <si>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</si>
  <si>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</si>
  <si>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</si>
  <si>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</si>
  <si>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</si>
  <si>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</si>
  <si>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</si>
  <si>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</si>
  <si>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</si>
  <si>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</si>
  <si>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</si>
  <si>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</si>
  <si>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</si>
  <si>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</si>
  <si>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</si>
  <si>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</si>
  <si>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</si>
  <si>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</si>
  <si>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</si>
  <si>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</si>
  <si>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</si>
  <si>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</si>
  <si>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</si>
  <si>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</si>
  <si>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</si>
  <si>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</si>
  <si>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</si>
  <si>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</si>
  <si>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</si>
  <si>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</si>
  <si>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</si>
  <si>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</si>
  <si>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</si>
  <si>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</si>
  <si>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</si>
  <si>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</si>
  <si>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</si>
  <si>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</si>
  <si>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</si>
  <si>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</si>
  <si>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</si>
  <si>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</si>
  <si>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</si>
  <si>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</si>
  <si>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</si>
  <si>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</si>
  <si>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</si>
  <si>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</si>
  <si>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</si>
  <si>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</si>
  <si>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</si>
  <si>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</si>
  <si>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</si>
  <si>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</si>
  <si>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</si>
  <si>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</si>
  <si>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</si>
  <si>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</si>
  <si>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</si>
  <si>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</si>
  <si>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</si>
  <si>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</si>
  <si>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</si>
  <si>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</si>
  <si>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</si>
  <si>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</si>
  <si>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</si>
  <si>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</si>
  <si>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</si>
  <si>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</si>
  <si>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</si>
  <si>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</si>
  <si>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</si>
  <si>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</si>
  <si>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</si>
  <si>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</si>
  <si>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</si>
  <si>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</si>
  <si>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</si>
  <si>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</si>
  <si>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</si>
  <si>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</si>
  <si>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</si>
  <si>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</si>
  <si>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</si>
  <si>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</si>
  <si>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</si>
  <si>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</si>
  <si>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</si>
  <si>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</si>
  <si>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</si>
  <si>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</si>
  <si>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</si>
  <si>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</si>
  <si>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</si>
  <si>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</si>
  <si>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</si>
  <si>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</si>
  <si>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</si>
  <si>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</si>
  <si>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</si>
  <si>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</si>
  <si>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</si>
  <si>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</si>
  <si>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</si>
  <si>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</si>
  <si>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</si>
  <si>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</si>
  <si>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</si>
  <si>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</si>
  <si>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</si>
  <si>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</si>
  <si>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</si>
  <si>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</si>
  <si>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</si>
  <si>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</si>
  <si>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</si>
  <si>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</si>
  <si>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</si>
  <si>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</si>
  <si>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</si>
  <si>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</si>
  <si>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</si>
  <si>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</si>
  <si>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</si>
  <si>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</si>
  <si>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</si>
  <si>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</si>
  <si>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</si>
  <si>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</si>
  <si>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</si>
  <si>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</si>
  <si>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</si>
  <si>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</si>
  <si>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</si>
  <si>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</si>
  <si>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</si>
  <si>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</si>
  <si>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</si>
  <si>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</si>
  <si>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</si>
  <si>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</si>
  <si>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</si>
  <si>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</si>
  <si>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</si>
  <si>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</si>
  <si>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</si>
  <si>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</si>
  <si>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</si>
  <si>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</si>
  <si>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</si>
  <si>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</si>
  <si>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</si>
  <si>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</si>
  <si>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</si>
  <si>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</si>
  <si>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</si>
  <si>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</si>
  <si>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</si>
  <si>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</si>
  <si>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</si>
  <si>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</si>
  <si>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</si>
  <si>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</si>
  <si>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</si>
  <si>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</si>
  <si>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</si>
  <si>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</si>
  <si>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</si>
  <si>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</si>
  <si>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</si>
  <si>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</si>
  <si>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</si>
  <si>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</si>
  <si>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</si>
  <si>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</si>
  <si>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</si>
  <si>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</si>
  <si>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</si>
  <si>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</si>
  <si>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</si>
  <si>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</si>
  <si>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</si>
  <si>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</si>
  <si>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</si>
  <si>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</si>
  <si>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</si>
  <si>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</si>
  <si>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</si>
  <si>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</si>
  <si>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</si>
  <si>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</si>
  <si>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</si>
  <si>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</si>
  <si>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</si>
  <si>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</si>
  <si>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</si>
  <si>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</si>
  <si>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</si>
  <si>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</si>
  <si>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</si>
  <si>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</si>
  <si>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</si>
  <si>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</si>
  <si>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</si>
  <si>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</si>
  <si>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</si>
  <si>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</si>
  <si>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</si>
  <si>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</si>
  <si>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</si>
  <si>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</si>
  <si>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</si>
  <si>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</si>
  <si>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</si>
  <si>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</si>
  <si>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</si>
  <si>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</si>
  <si>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</si>
  <si>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</si>
  <si>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</si>
  <si>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</si>
  <si>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</si>
  <si>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</si>
  <si>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</si>
  <si>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</si>
  <si>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</si>
  <si>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</si>
  <si>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</si>
  <si>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</si>
  <si>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</si>
  <si>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</si>
  <si>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</si>
  <si>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</si>
  <si>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</si>
  <si>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</si>
  <si>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</si>
  <si>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</si>
  <si>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</si>
  <si>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</si>
  <si>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</si>
  <si>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</si>
  <si>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</si>
  <si>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</si>
  <si>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</si>
  <si>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</si>
  <si>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</si>
  <si>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</si>
  <si>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</si>
  <si>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</si>
  <si>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</si>
  <si>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</si>
  <si>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</si>
  <si>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</si>
  <si>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</si>
  <si>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</si>
  <si>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</si>
  <si>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</si>
  <si>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</si>
  <si>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</si>
  <si>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</si>
  <si>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</si>
  <si>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</si>
  <si>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</si>
  <si>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</si>
  <si>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</si>
  <si>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</si>
  <si>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</si>
  <si>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</si>
  <si>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</si>
  <si>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</si>
  <si>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</si>
  <si>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</si>
  <si>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</si>
  <si>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</si>
  <si>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</si>
  <si>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</si>
  <si>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</si>
  <si>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</si>
  <si>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</si>
  <si>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</si>
  <si>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</si>
  <si>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</si>
  <si>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</si>
  <si>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</si>
  <si>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</si>
  <si>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</si>
  <si>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</si>
  <si>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</si>
  <si>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</si>
  <si>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</si>
  <si>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</si>
  <si>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</si>
  <si>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</si>
  <si>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</si>
  <si>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</si>
  <si>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</si>
  <si>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</si>
  <si>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</si>
  <si>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</si>
  <si>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</si>
  <si>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</si>
  <si>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</si>
  <si>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</si>
  <si>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</si>
  <si>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</si>
  <si>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</si>
  <si>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</si>
  <si>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</si>
  <si>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</si>
  <si>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</si>
  <si>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</si>
  <si>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</si>
  <si>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</si>
  <si>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</si>
  <si>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</si>
  <si>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</si>
  <si>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</si>
  <si>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</si>
  <si>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</si>
  <si>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</si>
  <si>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</si>
  <si>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</si>
  <si>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</si>
  <si>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</si>
  <si>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</si>
  <si>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</si>
  <si>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</si>
  <si>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</si>
  <si>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</si>
  <si>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</si>
  <si>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</si>
  <si>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</si>
  <si>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</si>
  <si>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</si>
  <si>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</si>
  <si>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</si>
  <si>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</si>
  <si>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</si>
  <si>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</si>
  <si>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</si>
  <si>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</si>
  <si>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</si>
  <si>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</si>
  <si>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</si>
  <si>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</si>
  <si>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</si>
  <si>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</si>
  <si>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</si>
  <si>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</si>
  <si>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</si>
  <si>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</si>
  <si>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</si>
  <si>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</si>
  <si>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</si>
  <si>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</si>
  <si>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</si>
  <si>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</si>
  <si>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</si>
  <si>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</si>
  <si>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</si>
  <si>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</si>
  <si>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</si>
  <si>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</si>
  <si>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</si>
  <si>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</si>
  <si>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</si>
  <si>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</si>
  <si>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</si>
  <si>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</si>
  <si>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</si>
  <si>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</si>
  <si>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</si>
  <si>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</si>
  <si>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</si>
  <si>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</si>
  <si>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</si>
  <si>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</si>
  <si>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</si>
  <si>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</si>
  <si>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</si>
  <si>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</si>
  <si>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</si>
  <si>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</si>
  <si>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</si>
  <si>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</si>
  <si>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</si>
  <si>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</si>
  <si>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</si>
  <si>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</si>
  <si>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</si>
  <si>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</si>
  <si>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</si>
  <si>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</si>
  <si>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</si>
  <si>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</si>
  <si>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</si>
  <si>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</si>
  <si>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</si>
  <si>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</si>
  <si>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</si>
  <si>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</si>
  <si>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</si>
  <si>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</si>
  <si>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</si>
  <si>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</si>
  <si>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</si>
  <si>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</si>
  <si>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</si>
  <si>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</si>
  <si>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</si>
  <si>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</si>
  <si>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</si>
  <si>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</si>
  <si>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</si>
  <si>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</si>
  <si>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</si>
  <si>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</si>
  <si>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</si>
  <si>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</si>
  <si>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</si>
  <si>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</si>
  <si>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</si>
  <si>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</si>
  <si>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</si>
  <si>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</si>
  <si>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</si>
  <si>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</si>
  <si>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</si>
  <si>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</si>
  <si>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</si>
  <si>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</si>
  <si>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</si>
  <si>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</si>
  <si>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</si>
  <si>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</si>
  <si>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</si>
  <si>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</si>
  <si>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</si>
  <si>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</si>
  <si>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</si>
  <si>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</si>
  <si>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</si>
  <si>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</si>
  <si>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</si>
  <si>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</si>
  <si>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</si>
  <si>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</si>
  <si>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</si>
  <si>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</si>
  <si>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</si>
  <si>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</si>
  <si>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</si>
  <si>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</si>
  <si>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</si>
  <si>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</si>
  <si>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</si>
  <si>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</si>
  <si>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</si>
  <si>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</si>
  <si>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</si>
  <si>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</si>
  <si>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</si>
  <si>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</si>
  <si>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</si>
  <si>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</si>
  <si>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</si>
  <si>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</si>
  <si>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</si>
  <si>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</si>
  <si>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</si>
  <si>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</si>
  <si>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</si>
  <si>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</si>
  <si>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</si>
  <si>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</si>
  <si>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</si>
  <si>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</si>
  <si>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</si>
  <si>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</si>
  <si>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</si>
  <si>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</si>
  <si>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</si>
  <si>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</si>
  <si>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</si>
  <si>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</si>
  <si>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</si>
  <si>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</si>
  <si>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</si>
  <si>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</si>
  <si>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</si>
  <si>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</si>
  <si>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</si>
  <si>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</si>
  <si>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</si>
  <si>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</si>
  <si>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</si>
  <si>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</si>
  <si>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</si>
  <si>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</si>
  <si>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</si>
  <si>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</si>
  <si>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</si>
  <si>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</si>
  <si>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</si>
  <si>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</si>
  <si>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</si>
  <si>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</si>
  <si>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</si>
  <si>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</si>
  <si>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</si>
  <si>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</si>
  <si>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</si>
  <si>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</si>
  <si>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</si>
  <si>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</si>
  <si>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</si>
  <si>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</si>
  <si>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</si>
  <si>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</si>
  <si>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</si>
  <si>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</si>
  <si>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</si>
  <si>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</si>
  <si>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</si>
  <si>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</si>
  <si>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</si>
  <si>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</si>
  <si>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</si>
  <si>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</si>
  <si>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</si>
  <si>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</si>
  <si>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</si>
  <si>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</si>
  <si>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</si>
  <si>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</si>
  <si>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</si>
  <si>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</si>
  <si>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</si>
  <si>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</si>
  <si>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</si>
  <si>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</si>
  <si>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</si>
  <si>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</si>
  <si>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</si>
  <si>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</si>
  <si>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</si>
  <si>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</si>
  <si>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</si>
  <si>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</si>
  <si>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</si>
  <si>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</si>
  <si>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</si>
  <si>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</si>
  <si>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</si>
  <si>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</si>
  <si>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</si>
  <si>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</si>
  <si>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</si>
  <si>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</si>
  <si>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</si>
  <si>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</si>
  <si>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</si>
  <si>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</si>
  <si>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</si>
  <si>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</si>
  <si>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</si>
  <si>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</si>
  <si>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</si>
  <si>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</si>
  <si>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</si>
  <si>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</si>
  <si>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</si>
  <si>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</si>
  <si>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</si>
  <si>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</si>
  <si>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</si>
  <si>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</si>
  <si>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</si>
  <si>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</si>
  <si>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</si>
  <si>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</si>
  <si>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</si>
  <si>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</si>
  <si>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</si>
  <si>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</si>
  <si>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</si>
  <si>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</si>
  <si>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</si>
  <si>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</si>
  <si>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</si>
  <si>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</si>
  <si>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</si>
  <si>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</si>
  <si>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</si>
  <si>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</si>
  <si>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</si>
  <si>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</si>
  <si>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</si>
  <si>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</si>
  <si>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</si>
  <si>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</si>
  <si>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</si>
  <si>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</si>
  <si>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</si>
  <si>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</si>
  <si>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</si>
  <si>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</si>
  <si>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</si>
  <si>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</si>
  <si>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</si>
  <si>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</si>
  <si>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</si>
  <si>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</si>
  <si>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</si>
  <si>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</si>
  <si>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</si>
  <si>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</si>
  <si>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</si>
  <si>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</si>
  <si>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</si>
  <si>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</si>
  <si>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</si>
  <si>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</si>
  <si>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</si>
  <si>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</si>
  <si>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</si>
  <si>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</si>
  <si>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</si>
  <si>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</si>
  <si>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</si>
  <si>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</si>
  <si>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</si>
  <si>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</si>
  <si>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</si>
  <si>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</si>
  <si>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</si>
  <si>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</si>
  <si>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</si>
  <si>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</si>
  <si>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</si>
  <si>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</si>
  <si>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</si>
  <si>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</si>
  <si>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</si>
  <si>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</si>
  <si>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</si>
  <si>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</si>
  <si>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</si>
  <si>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</si>
  <si>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</si>
  <si>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</si>
  <si>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</si>
  <si>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</si>
  <si>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</si>
  <si>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</si>
  <si>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</si>
  <si>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</si>
  <si>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</si>
  <si>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</si>
  <si>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</si>
  <si>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</si>
  <si>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</si>
  <si>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</si>
  <si>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</si>
  <si>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</si>
  <si>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</si>
  <si>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</si>
  <si>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</si>
  <si>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</si>
  <si>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</si>
  <si>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</si>
  <si>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</si>
  <si>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</si>
  <si>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</si>
  <si>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</si>
  <si>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</si>
  <si>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</si>
  <si>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</si>
  <si>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</si>
  <si>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</si>
  <si>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</si>
  <si>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</si>
  <si>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</si>
  <si>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</si>
  <si>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</si>
  <si>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</si>
  <si>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</si>
  <si>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</si>
  <si>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</si>
  <si>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</si>
  <si>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</si>
  <si>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</si>
  <si>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</si>
  <si>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</si>
  <si>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</si>
  <si>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</si>
  <si>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</si>
  <si>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</si>
  <si>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</si>
  <si>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</si>
  <si>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</si>
  <si>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</si>
  <si>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</si>
  <si>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</si>
  <si>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</si>
  <si>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</si>
  <si>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</si>
  <si>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</si>
  <si>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</si>
  <si>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</si>
  <si>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</si>
  <si>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</si>
  <si>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</si>
  <si>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</si>
  <si>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</si>
  <si>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</si>
  <si>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</si>
  <si>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</si>
  <si>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</si>
  <si>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</si>
  <si>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</si>
  <si>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</si>
  <si>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</si>
  <si>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</si>
  <si>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</si>
  <si>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</si>
  <si>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</si>
  <si>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</si>
  <si>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</si>
  <si>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</si>
  <si>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</si>
  <si>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</si>
  <si>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</si>
  <si>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</si>
  <si>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</si>
  <si>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</si>
  <si>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</si>
  <si>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</si>
  <si>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</si>
  <si>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</si>
  <si>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</si>
  <si>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</si>
  <si>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</si>
  <si>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</si>
  <si>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</si>
  <si>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</si>
  <si>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</si>
  <si>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</si>
  <si>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</si>
  <si>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</si>
  <si>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</si>
  <si>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</si>
  <si>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</si>
  <si>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</si>
  <si>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</si>
  <si>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</si>
  <si>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</si>
  <si>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</si>
  <si>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</si>
  <si>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</si>
  <si>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</si>
  <si>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</si>
  <si>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</si>
  <si>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</si>
  <si>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</si>
  <si>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</si>
  <si>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</si>
  <si>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</si>
  <si>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</si>
  <si>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</si>
  <si>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</si>
  <si>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</si>
  <si>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</si>
  <si>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</si>
  <si>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</si>
  <si>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</si>
  <si>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</si>
  <si>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</si>
  <si>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</si>
  <si>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</si>
  <si>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</si>
  <si>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</si>
  <si>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</si>
  <si>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</si>
  <si>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</si>
  <si>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</si>
  <si>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</si>
  <si>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</si>
  <si>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</si>
  <si>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</si>
  <si>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</si>
  <si>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</si>
  <si>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</si>
  <si>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</si>
  <si>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</si>
  <si>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</si>
  <si>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</si>
  <si>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</si>
  <si>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</si>
  <si>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</si>
  <si>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</si>
  <si>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</si>
  <si>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</si>
  <si>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</si>
  <si>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</si>
  <si>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</si>
  <si>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</si>
  <si>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</si>
  <si>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</si>
  <si>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</si>
  <si>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</si>
  <si>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</si>
  <si>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</si>
  <si>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</si>
  <si>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</si>
  <si>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</si>
  <si>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</si>
  <si>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</si>
  <si>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</si>
  <si>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</si>
  <si>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</si>
  <si>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</si>
  <si>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</si>
  <si>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</si>
  <si>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</si>
  <si>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</si>
  <si>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</si>
  <si>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</si>
  <si>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</si>
  <si>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</si>
  <si>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</si>
  <si>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</si>
  <si>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</si>
  <si>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</si>
  <si>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</si>
  <si>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</si>
  <si>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</si>
  <si>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</si>
  <si>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</si>
  <si>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</si>
  <si>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</si>
  <si>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</si>
  <si>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</si>
  <si>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</si>
  <si>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</si>
  <si>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</si>
  <si>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</si>
  <si>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</si>
  <si>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</si>
  <si>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</si>
  <si>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</si>
  <si>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</si>
  <si>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</si>
  <si>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</si>
  <si>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</si>
  <si>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</si>
  <si>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</si>
  <si>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</si>
  <si>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</si>
  <si>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</si>
  <si>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</si>
  <si>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</si>
  <si>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</si>
  <si>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</si>
  <si>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</si>
  <si>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</si>
  <si>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</si>
  <si>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</si>
  <si>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</si>
  <si>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</si>
  <si>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</si>
  <si>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</si>
  <si>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</si>
  <si>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</si>
  <si>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</si>
  <si>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</si>
  <si>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</si>
  <si>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</si>
  <si>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</si>
  <si>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</si>
  <si>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</si>
  <si>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</si>
  <si>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</si>
  <si>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</si>
  <si>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</si>
  <si>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</si>
  <si>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</si>
  <si>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</si>
  <si>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</si>
  <si>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</si>
  <si>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</si>
  <si>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</si>
  <si>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</si>
  <si>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</si>
  <si>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</si>
  <si>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</si>
  <si>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</si>
  <si>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</si>
  <si>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</si>
  <si>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</si>
  <si>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</si>
  <si>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</si>
  <si>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</si>
  <si>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</si>
  <si>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</si>
  <si>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</si>
  <si>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</si>
  <si>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</si>
  <si>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</si>
  <si>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</si>
  <si>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</si>
  <si>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</si>
  <si>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</si>
  <si>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</si>
  <si>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</si>
  <si>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</si>
  <si>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</si>
  <si>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</si>
  <si>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</si>
  <si>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</si>
  <si>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</si>
  <si>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</si>
  <si>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</si>
  <si>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</si>
  <si>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</si>
  <si>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</si>
  <si>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</si>
  <si>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</si>
  <si>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</si>
  <si>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</si>
  <si>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</si>
  <si>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</si>
  <si>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</si>
  <si>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</si>
  <si>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</si>
  <si>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</si>
  <si>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</si>
  <si>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</si>
  <si>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</si>
  <si>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</si>
  <si>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</si>
  <si>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</si>
  <si>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</si>
  <si>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</si>
  <si>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</si>
  <si>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</si>
  <si>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</si>
  <si>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</si>
  <si>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</si>
  <si>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</si>
  <si>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</si>
  <si>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</si>
  <si>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</si>
  <si>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</si>
  <si>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</si>
  <si>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</si>
  <si>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</si>
  <si>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</si>
  <si>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</si>
  <si>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</si>
  <si>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</si>
  <si>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</si>
  <si>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</si>
  <si>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</si>
  <si>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</si>
  <si>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</si>
  <si>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</si>
  <si>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</si>
  <si>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</si>
  <si>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</si>
  <si>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</si>
  <si>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</si>
  <si>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</si>
  <si>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</si>
  <si>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</si>
  <si>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</si>
  <si>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</si>
  <si>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</si>
  <si>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</si>
  <si>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</si>
  <si>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</si>
  <si>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</si>
  <si>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</si>
  <si>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</si>
  <si>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</si>
  <si>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</si>
  <si>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</si>
  <si>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</si>
  <si>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</si>
  <si>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</si>
  <si>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</si>
  <si>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</si>
  <si>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</si>
  <si>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</si>
  <si>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</si>
  <si>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</si>
  <si>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</si>
  <si>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</si>
  <si>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</si>
  <si>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</si>
  <si>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</si>
  <si>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</si>
  <si>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</si>
  <si>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</si>
  <si>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</si>
  <si>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</si>
  <si>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</si>
  <si>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</si>
  <si>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</si>
  <si>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</si>
  <si>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</si>
  <si>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</si>
  <si>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</si>
  <si>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</si>
  <si>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</si>
  <si>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</si>
  <si>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</si>
  <si>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</si>
  <si>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</si>
  <si>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</si>
  <si>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</si>
  <si>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</si>
  <si>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</si>
  <si>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</si>
  <si>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</si>
  <si>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</si>
  <si>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</si>
  <si>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</si>
  <si>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</si>
  <si>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</si>
  <si>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</si>
  <si>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</si>
  <si>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</si>
  <si>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</si>
  <si>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</si>
  <si>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</si>
  <si>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</si>
  <si>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</si>
  <si>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</si>
  <si>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</si>
  <si>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</si>
  <si>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</si>
  <si>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</si>
  <si>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</si>
  <si>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</si>
  <si>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</si>
  <si>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</si>
  <si>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</si>
  <si>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</si>
  <si>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</si>
  <si>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</si>
  <si>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</si>
  <si>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</si>
  <si>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</si>
  <si>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</si>
  <si>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</si>
  <si>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</si>
  <si>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</si>
  <si>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</si>
  <si>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</si>
  <si>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</si>
  <si>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</si>
  <si>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</si>
  <si>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</si>
  <si>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</si>
  <si>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</si>
  <si>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</si>
  <si>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</si>
  <si>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</si>
  <si>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</si>
  <si>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</si>
  <si>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</si>
  <si>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</si>
  <si>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</si>
  <si>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</si>
  <si>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</si>
  <si>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</si>
  <si>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</si>
  <si>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</si>
  <si>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</si>
  <si>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</si>
  <si>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</si>
  <si>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</si>
  <si>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</si>
  <si>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</si>
  <si>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</si>
  <si>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</si>
  <si>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</si>
  <si>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</si>
  <si>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</si>
  <si>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</si>
  <si>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</si>
  <si>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</si>
  <si>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</si>
  <si>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</si>
  <si>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</si>
  <si>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</si>
  <si>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</si>
  <si>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</si>
  <si>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</si>
  <si>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</si>
  <si>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</si>
  <si>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</si>
  <si>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</si>
  <si>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</si>
  <si>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</si>
  <si>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</si>
  <si>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</si>
  <si>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</si>
  <si>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</si>
  <si>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</si>
  <si>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</si>
  <si>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</si>
  <si>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</si>
  <si>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</si>
  <si>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</si>
  <si>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</si>
  <si>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</si>
  <si>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</si>
  <si>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</si>
  <si>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</si>
  <si>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</si>
  <si>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</si>
  <si>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</si>
  <si>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</si>
  <si>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</si>
  <si>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</si>
  <si>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</si>
  <si>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</si>
  <si>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</si>
  <si>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</si>
  <si>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</si>
  <si>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</si>
  <si>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</si>
  <si>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</si>
  <si>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</si>
  <si>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</si>
  <si>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</si>
  <si>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</si>
  <si>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</si>
  <si>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</si>
  <si>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</si>
  <si>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</si>
  <si>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</si>
  <si>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</si>
  <si>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</si>
  <si>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</si>
  <si>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</si>
  <si>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</si>
  <si>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</si>
  <si>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</si>
  <si>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</si>
  <si>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</si>
  <si>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</si>
  <si>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</si>
  <si>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</si>
  <si>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</si>
  <si>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</si>
  <si>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</si>
  <si>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</si>
  <si>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</si>
  <si>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</si>
  <si>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</si>
  <si>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</si>
  <si>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</si>
  <si>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</si>
  <si>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</si>
  <si>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</si>
  <si>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</si>
  <si>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</si>
  <si>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</si>
  <si>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</si>
  <si>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</si>
  <si>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</si>
  <si>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</si>
  <si>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</si>
  <si>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</si>
  <si>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</si>
  <si>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</si>
  <si>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</si>
  <si>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</si>
  <si>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</si>
  <si>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</si>
  <si>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</si>
  <si>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</si>
  <si>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</si>
  <si>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</si>
  <si>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</si>
  <si>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</si>
  <si>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</si>
  <si>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</si>
  <si>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</si>
  <si>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</si>
  <si>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</si>
  <si>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</si>
  <si>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</si>
  <si>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</si>
  <si>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</si>
  <si>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</si>
  <si>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</si>
  <si>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</si>
  <si>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</si>
  <si>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</si>
  <si>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</si>
  <si>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</si>
  <si>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</si>
  <si>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</si>
  <si>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</si>
  <si>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</si>
  <si>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</si>
  <si>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</si>
  <si>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</si>
  <si>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</si>
  <si>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</si>
  <si>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</si>
  <si>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</si>
  <si>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</si>
  <si>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</si>
  <si>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</si>
  <si>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</si>
  <si>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</si>
  <si>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</si>
  <si>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</si>
  <si>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</si>
  <si>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</si>
  <si>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</si>
  <si>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</si>
  <si>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</si>
  <si>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</si>
  <si>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</si>
  <si>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</si>
  <si>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</si>
  <si>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</si>
  <si>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</si>
  <si>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</si>
  <si>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</si>
  <si>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</si>
  <si>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</si>
  <si>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</si>
  <si>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</si>
  <si>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</si>
  <si>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</si>
  <si>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</si>
  <si>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</si>
  <si>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</si>
  <si>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</si>
  <si>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</si>
  <si>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</si>
  <si>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</si>
  <si>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</si>
  <si>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</si>
  <si>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</si>
  <si>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</si>
  <si>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</si>
  <si>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</si>
  <si>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</si>
  <si>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</si>
  <si>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</si>
  <si>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</si>
  <si>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</si>
  <si>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</si>
  <si>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</si>
  <si>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</si>
  <si>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</si>
  <si>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</si>
  <si>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</si>
  <si>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</si>
  <si>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</si>
  <si>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</si>
  <si>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</si>
  <si>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</si>
  <si>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</si>
  <si>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</si>
  <si>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</si>
  <si>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</si>
  <si>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</si>
  <si>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</si>
  <si>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</si>
  <si>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</si>
  <si>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</si>
  <si>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</si>
  <si>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</si>
  <si>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</si>
  <si>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</si>
  <si>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</si>
  <si>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</si>
  <si>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</si>
  <si>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</si>
  <si>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</si>
  <si>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</si>
  <si>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</si>
  <si>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</si>
  <si>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</si>
  <si>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</si>
  <si>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</si>
  <si>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</si>
  <si>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</si>
  <si>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</si>
  <si>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</si>
  <si>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</si>
  <si>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</si>
  <si>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</si>
  <si>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</si>
  <si>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</si>
  <si>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</si>
  <si>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</si>
  <si>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</si>
  <si>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</si>
  <si>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</si>
  <si>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</si>
  <si>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</si>
  <si>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</si>
  <si>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</si>
  <si>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</si>
  <si>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</si>
  <si>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</si>
  <si>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</si>
  <si>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</si>
  <si>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</si>
  <si>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</si>
  <si>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</si>
  <si>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</si>
  <si>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</si>
  <si>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</si>
  <si>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</si>
  <si>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</si>
  <si>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</si>
  <si>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</si>
  <si>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</si>
  <si>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</si>
  <si>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</si>
  <si>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</si>
  <si>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</si>
  <si>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</si>
  <si>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</si>
  <si>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</si>
  <si>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</si>
  <si>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</si>
  <si>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</si>
  <si>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</si>
  <si>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</si>
  <si>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</si>
  <si>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</si>
  <si>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</si>
  <si>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</si>
  <si>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</si>
  <si>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</si>
  <si>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</si>
  <si>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</si>
  <si>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</si>
  <si>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</si>
  <si>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</si>
  <si>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</si>
  <si>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</si>
  <si>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</si>
  <si>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</si>
  <si>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</si>
  <si>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</si>
  <si>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</si>
  <si>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</si>
  <si>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</si>
  <si>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</si>
  <si>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</si>
  <si>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</si>
  <si>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</si>
  <si>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</si>
  <si>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</si>
  <si>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</si>
  <si>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</si>
  <si>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</si>
  <si>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</si>
  <si>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</si>
  <si>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</si>
  <si>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</si>
  <si>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</si>
  <si>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</si>
  <si>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</si>
  <si>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</si>
  <si>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</si>
  <si>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</si>
  <si>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</si>
  <si>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</si>
  <si>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</si>
  <si>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</si>
  <si>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</si>
  <si>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</si>
  <si>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</si>
  <si>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</si>
  <si>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</si>
  <si>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</si>
  <si>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</si>
  <si>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</si>
  <si>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</si>
  <si>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</si>
  <si>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</si>
  <si>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</si>
  <si>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</si>
  <si>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</si>
  <si>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</si>
  <si>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</si>
  <si>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</si>
  <si>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</si>
  <si>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</si>
  <si>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</si>
  <si>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</si>
  <si>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</si>
  <si>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</si>
  <si>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</si>
  <si>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</si>
  <si>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</si>
  <si>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</si>
  <si>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</si>
  <si>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</si>
  <si>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</si>
  <si>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</si>
  <si>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</si>
  <si>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</si>
  <si>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</si>
  <si>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</si>
  <si>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</si>
  <si>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</si>
  <si>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</si>
  <si>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</si>
  <si>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</si>
  <si>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</si>
  <si>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</si>
  <si>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</si>
  <si>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</si>
  <si>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</si>
  <si>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</si>
  <si>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</si>
  <si>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</si>
  <si>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</si>
  <si>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</si>
  <si>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</si>
  <si>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</si>
  <si>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</si>
  <si>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</si>
  <si>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</si>
  <si>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</si>
  <si>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</si>
  <si>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</si>
  <si>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</si>
  <si>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</si>
  <si>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</si>
  <si>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</si>
  <si>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</si>
  <si>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</si>
  <si>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</si>
  <si>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</si>
  <si>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</si>
  <si>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</si>
  <si>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</si>
  <si>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</si>
  <si>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</si>
  <si>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</si>
  <si>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</si>
  <si>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</si>
  <si>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</si>
  <si>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</si>
  <si>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</si>
  <si>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</si>
  <si>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</si>
  <si>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</si>
  <si>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</si>
  <si>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</si>
  <si>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</si>
  <si>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</si>
  <si>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</si>
  <si>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</si>
  <si>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</si>
  <si>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</si>
  <si>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</si>
  <si>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</si>
  <si>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</si>
  <si>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</si>
  <si>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</si>
  <si>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</si>
  <si>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</si>
  <si>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</si>
  <si>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</si>
  <si>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</si>
  <si>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</si>
  <si>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</si>
  <si>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</si>
  <si>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</si>
  <si>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</si>
  <si>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</si>
  <si>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</si>
  <si>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</si>
  <si>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</si>
  <si>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</si>
  <si>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</si>
  <si>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</si>
  <si>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</si>
  <si>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</si>
  <si>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</si>
  <si>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</si>
  <si>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</si>
  <si>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</si>
  <si>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</si>
  <si>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</si>
  <si>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</si>
  <si>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</si>
  <si>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</si>
  <si>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</si>
  <si>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</si>
  <si>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</si>
  <si>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</si>
  <si>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</si>
  <si>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</si>
  <si>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</si>
  <si>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</si>
  <si>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</si>
  <si>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</si>
  <si>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</si>
  <si>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</si>
  <si>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</si>
  <si>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</si>
  <si>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</si>
  <si>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</si>
  <si>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</si>
  <si>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</si>
  <si>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</si>
  <si>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</si>
  <si>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</si>
  <si>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</si>
  <si>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</si>
  <si>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</si>
  <si>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</si>
  <si>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</si>
  <si>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</si>
  <si>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</si>
  <si>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</si>
  <si>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</si>
  <si>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</si>
  <si>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</si>
  <si>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</si>
  <si>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</si>
  <si>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</si>
  <si>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</si>
  <si>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</si>
  <si>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</si>
  <si>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</si>
  <si>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</si>
  <si>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</si>
  <si>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</si>
  <si>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</si>
  <si>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</si>
  <si>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</si>
  <si>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</si>
  <si>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</si>
  <si>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</si>
  <si>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</si>
  <si>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</si>
  <si>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</si>
  <si>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</si>
  <si>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</si>
  <si>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</si>
  <si>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</si>
  <si>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</si>
  <si>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</si>
  <si>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</si>
  <si>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</si>
  <si>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</si>
  <si>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</si>
  <si>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</si>
  <si>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</si>
  <si>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</si>
  <si>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</si>
  <si>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</si>
  <si>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</si>
  <si>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</si>
  <si>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</si>
  <si>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</si>
  <si>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</si>
  <si>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</si>
  <si>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</si>
  <si>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</si>
  <si>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</si>
  <si>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</si>
  <si>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</si>
  <si>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</si>
  <si>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</si>
  <si>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</si>
  <si>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</si>
  <si>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</si>
  <si>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</si>
  <si>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</si>
  <si>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</si>
  <si>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</si>
  <si>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</si>
  <si>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</si>
  <si>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</si>
  <si>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</si>
  <si>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</si>
  <si>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</si>
  <si>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</si>
  <si>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</si>
  <si>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</si>
  <si>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</si>
  <si>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</si>
  <si>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</si>
  <si>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</si>
  <si>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</si>
  <si>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</si>
  <si>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</si>
  <si>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</si>
  <si>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</si>
  <si>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</si>
  <si>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</si>
  <si>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</si>
  <si>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</si>
  <si>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</si>
  <si>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</si>
  <si>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</si>
  <si>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</si>
  <si>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</si>
  <si>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</si>
  <si>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</si>
  <si>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</si>
  <si>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</si>
  <si>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</si>
  <si>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</si>
  <si>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</si>
  <si>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</si>
  <si>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</si>
  <si>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</si>
  <si>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</si>
  <si>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</si>
  <si>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</si>
  <si>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</si>
  <si>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</si>
  <si>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</si>
  <si>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</si>
  <si>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</si>
  <si>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</si>
  <si>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</si>
  <si>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</si>
  <si>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</si>
  <si>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</si>
  <si>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</si>
  <si>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</si>
  <si>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</si>
  <si>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</si>
  <si>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</si>
  <si>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</si>
  <si>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</si>
  <si>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</si>
  <si>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</si>
  <si>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</si>
  <si>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</si>
  <si>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</si>
  <si>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</si>
  <si>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</si>
  <si>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</si>
  <si>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</si>
  <si>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</si>
  <si>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</si>
  <si>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</si>
  <si>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</si>
  <si>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</si>
  <si>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</si>
  <si>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</si>
  <si>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</si>
  <si>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</si>
  <si>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</si>
  <si>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</si>
  <si>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</si>
  <si>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</si>
  <si>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</si>
  <si>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</si>
  <si>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</si>
  <si>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</si>
  <si>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</si>
  <si>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</si>
  <si>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</si>
  <si>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</si>
  <si>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</si>
  <si>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</si>
  <si>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</si>
  <si>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</si>
  <si>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</si>
  <si>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</si>
  <si>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</si>
  <si>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</si>
  <si>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</si>
  <si>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</si>
  <si>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</si>
  <si>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</si>
  <si>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</si>
  <si>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</si>
  <si>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</si>
  <si>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</si>
  <si>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</si>
  <si>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</si>
  <si>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</si>
  <si>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</si>
  <si>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</si>
  <si>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</si>
  <si>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</si>
  <si>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</si>
  <si>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</si>
  <si>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</si>
  <si>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</si>
  <si>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</si>
  <si>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</si>
  <si>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</si>
  <si>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</si>
  <si>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</si>
  <si>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</si>
  <si>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</si>
  <si>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</si>
  <si>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</si>
  <si>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</si>
  <si>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</si>
  <si>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</si>
  <si>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</si>
  <si>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</si>
  <si>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</si>
  <si>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</si>
  <si>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</si>
  <si>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</si>
  <si>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</si>
  <si>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</si>
  <si>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</si>
  <si>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</si>
  <si>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</si>
  <si>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</si>
  <si>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</si>
  <si>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</si>
  <si>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</si>
  <si>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</si>
  <si>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</si>
  <si>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</si>
  <si>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</si>
  <si>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</si>
  <si>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</si>
  <si>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</si>
  <si>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</si>
  <si>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</si>
  <si>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</si>
  <si>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</si>
  <si>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</si>
  <si>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</si>
  <si>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</si>
  <si>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</si>
  <si>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</si>
  <si>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</si>
  <si>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</si>
  <si>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</si>
  <si>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</si>
  <si>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</si>
  <si>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</si>
  <si>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</si>
  <si>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</si>
  <si>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</si>
  <si>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</si>
  <si>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</si>
  <si>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</si>
  <si>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</si>
  <si>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</si>
  <si>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</si>
  <si>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</si>
  <si>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</si>
  <si>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</si>
  <si>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</si>
  <si>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</si>
  <si>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</si>
  <si>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</si>
  <si>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</si>
  <si>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</si>
  <si>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</si>
  <si>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</si>
  <si>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</si>
  <si>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</si>
  <si>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</si>
  <si>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</si>
  <si>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</si>
  <si>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</si>
  <si>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</si>
  <si>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</si>
  <si>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</si>
  <si>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</si>
  <si>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</si>
  <si>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</si>
  <si>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</si>
  <si>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</si>
  <si>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</si>
  <si>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</si>
  <si>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</si>
  <si>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</si>
  <si>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</si>
  <si>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</si>
  <si>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</si>
  <si>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</si>
  <si>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</si>
  <si>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</si>
  <si>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</si>
  <si>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</si>
  <si>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</si>
  <si>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</si>
  <si>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</si>
  <si>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</si>
  <si>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</si>
  <si>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</si>
  <si>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</si>
  <si>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</si>
  <si>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</si>
  <si>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</si>
  <si>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</si>
  <si>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</si>
  <si>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</si>
  <si>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</si>
  <si>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</si>
  <si>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</si>
  <si>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</si>
  <si>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</si>
  <si>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</si>
  <si>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</si>
  <si>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</si>
  <si>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</si>
  <si>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</si>
  <si>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</si>
  <si>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</si>
  <si>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</si>
  <si>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</si>
  <si>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</si>
  <si>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</si>
  <si>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</si>
  <si>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</si>
  <si>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</si>
  <si>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</si>
  <si>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</si>
  <si>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</si>
  <si>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</si>
  <si>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</si>
  <si>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</si>
  <si>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</si>
  <si>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</si>
  <si>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</si>
  <si>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</si>
  <si>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</si>
  <si>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</si>
  <si>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</si>
  <si>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</si>
  <si>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</si>
  <si>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</si>
  <si>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</si>
  <si>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</si>
  <si>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</si>
  <si>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</si>
  <si>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</si>
  <si>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</si>
  <si>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</si>
  <si>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</si>
  <si>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</si>
  <si>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</si>
  <si>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</si>
  <si>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</si>
  <si>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</si>
  <si>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</si>
  <si>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</si>
  <si>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</si>
  <si>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</si>
  <si>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</si>
  <si>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</si>
  <si>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</si>
  <si>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</si>
  <si>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</si>
  <si>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</si>
  <si>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</si>
  <si>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</si>
  <si>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</si>
  <si>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</si>
  <si>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</si>
  <si>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</si>
  <si>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</si>
  <si>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</si>
  <si>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</si>
  <si>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</si>
  <si>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</si>
  <si>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</si>
  <si>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</si>
  <si>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</si>
  <si>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</si>
  <si>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</si>
  <si>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</si>
  <si>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</si>
  <si>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</si>
  <si>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</si>
  <si>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</si>
  <si>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</si>
  <si>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</si>
  <si>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</si>
  <si>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</si>
  <si>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</si>
  <si>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</si>
  <si>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</si>
  <si>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</si>
  <si>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</si>
  <si>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</si>
  <si>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</si>
  <si>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</si>
  <si>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</si>
  <si>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</si>
  <si>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</si>
  <si>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</si>
  <si>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</si>
  <si>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</si>
  <si>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</si>
  <si>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</si>
  <si>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</si>
  <si>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</si>
  <si>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</si>
  <si>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</si>
  <si>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</si>
  <si>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</si>
  <si>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</si>
  <si>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</si>
  <si>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</si>
  <si>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</si>
  <si>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</si>
  <si>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</si>
  <si>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</si>
  <si>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</si>
  <si>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</si>
  <si>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</si>
  <si>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</si>
  <si>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</si>
  <si>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</si>
  <si>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</si>
  <si>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</si>
  <si>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</si>
  <si>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</si>
  <si>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</si>
  <si>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</si>
  <si>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</si>
  <si>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</si>
  <si>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</si>
  <si>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</si>
  <si>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</si>
  <si>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</si>
  <si>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</si>
  <si>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</si>
  <si>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</si>
  <si>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</si>
  <si>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</si>
  <si>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</si>
  <si>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</si>
  <si>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</si>
  <si>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</si>
  <si>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</si>
  <si>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</si>
  <si>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</si>
  <si>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</si>
  <si>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</si>
  <si>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</si>
  <si>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</si>
  <si>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</si>
  <si>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</si>
  <si>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</si>
  <si>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</si>
  <si>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</si>
  <si>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</si>
  <si>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</si>
  <si>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</si>
  <si>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</si>
  <si>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</si>
  <si>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</si>
  <si>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</si>
  <si>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</si>
  <si>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</si>
  <si>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</si>
  <si>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</si>
  <si>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</si>
  <si>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</si>
  <si>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</si>
  <si>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</si>
  <si>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</si>
  <si>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</si>
  <si>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</si>
  <si>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</si>
  <si>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</si>
  <si>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</si>
  <si>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</si>
  <si>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</si>
  <si>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</si>
  <si>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</si>
  <si>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</si>
  <si>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</si>
  <si>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</si>
  <si>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</si>
  <si>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</si>
  <si>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</si>
  <si>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</si>
  <si>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</si>
  <si>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</si>
  <si>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</si>
  <si>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</si>
  <si>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</si>
  <si>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</si>
  <si>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</si>
  <si>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</si>
  <si>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</si>
  <si>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</si>
  <si>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</si>
  <si>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</si>
  <si>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</si>
  <si>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</si>
  <si>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</si>
  <si>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</si>
  <si>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</si>
  <si>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</si>
  <si>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</si>
  <si>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</si>
  <si>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</si>
  <si>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</si>
  <si>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</si>
  <si>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</si>
  <si>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</si>
  <si>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</si>
  <si>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</si>
  <si>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</si>
  <si>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</si>
  <si>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</si>
  <si>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</si>
  <si>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</si>
  <si>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</si>
  <si>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</si>
  <si>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</si>
  <si>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</si>
  <si>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</si>
  <si>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</si>
  <si>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</si>
  <si>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</si>
  <si>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</si>
  <si>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</si>
  <si>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</si>
  <si>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</si>
  <si>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</si>
  <si>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</si>
  <si>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</si>
  <si>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</si>
  <si>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</si>
  <si>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</si>
  <si>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</si>
  <si>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</si>
  <si>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</si>
  <si>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</si>
  <si>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</si>
  <si>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</si>
  <si>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</si>
  <si>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</si>
  <si>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</si>
  <si>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</si>
  <si>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</si>
  <si>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</si>
  <si>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</si>
  <si>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</si>
  <si>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</si>
  <si>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</si>
  <si>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</si>
  <si>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</si>
  <si>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</si>
  <si>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</si>
  <si>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</si>
  <si>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</si>
  <si>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</si>
  <si>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</si>
  <si>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</si>
  <si>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</si>
  <si>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</si>
  <si>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</si>
  <si>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</si>
  <si>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</si>
  <si>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</si>
  <si>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</si>
  <si>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</si>
  <si>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</si>
  <si>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</si>
  <si>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</si>
  <si>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</si>
  <si>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</si>
  <si>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</si>
  <si>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</si>
  <si>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</si>
  <si>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</si>
  <si>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</si>
  <si>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</si>
  <si>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</si>
  <si>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</si>
  <si>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</si>
  <si>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</si>
  <si>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</si>
  <si>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</si>
  <si>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</si>
  <si>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</si>
  <si>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</si>
  <si>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</si>
  <si>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</si>
  <si>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</si>
  <si>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</si>
  <si>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</si>
  <si>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</si>
  <si>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</si>
  <si>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</si>
  <si>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</si>
  <si>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</si>
  <si>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</si>
  <si>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</si>
  <si>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</si>
  <si>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</si>
  <si>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</si>
  <si>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</si>
  <si>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</si>
  <si>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</si>
  <si>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</si>
  <si>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</si>
  <si>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</si>
  <si>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</si>
  <si>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</si>
  <si>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</si>
  <si>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</si>
  <si>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</si>
  <si>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</si>
  <si>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</si>
  <si>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</si>
  <si>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</si>
  <si>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</si>
  <si>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</si>
  <si>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</si>
  <si>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</si>
  <si>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</si>
  <si>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</si>
  <si>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</si>
  <si>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</si>
  <si>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</si>
  <si>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</si>
  <si>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</si>
  <si>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</si>
  <si>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</si>
  <si>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</si>
  <si>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</si>
  <si>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</si>
  <si>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</si>
  <si>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</si>
  <si>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</si>
  <si>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</si>
  <si>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</si>
  <si>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</si>
  <si>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</si>
  <si>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</si>
  <si>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</si>
  <si>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</si>
  <si>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</si>
  <si>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</si>
  <si>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</si>
  <si>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</si>
  <si>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</si>
  <si>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</si>
  <si>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</si>
  <si>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</si>
  <si>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</si>
  <si>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</si>
  <si>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</si>
  <si>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</si>
  <si>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</si>
  <si>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</si>
  <si>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</si>
  <si>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</si>
  <si>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</si>
  <si>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</si>
  <si>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</si>
  <si>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</si>
  <si>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</si>
  <si>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</si>
  <si>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</si>
  <si>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</si>
  <si>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</si>
  <si>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</si>
  <si>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</si>
  <si>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</si>
  <si>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</si>
  <si>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</si>
  <si>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</si>
  <si>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</si>
  <si>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</si>
  <si>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</si>
  <si>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</si>
  <si>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</si>
  <si>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</si>
  <si>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</si>
  <si>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</si>
  <si>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</si>
  <si>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</si>
  <si>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</si>
  <si>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</si>
  <si>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</si>
  <si>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</si>
  <si>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</si>
  <si>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</si>
  <si>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</si>
  <si>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</si>
  <si>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</si>
  <si>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</si>
  <si>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</si>
  <si>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</si>
  <si>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</si>
  <si>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</si>
  <si>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</si>
  <si>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</si>
  <si>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</si>
  <si>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</si>
  <si>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</si>
  <si>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</si>
  <si>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</si>
  <si>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</si>
  <si>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</si>
  <si>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</si>
  <si>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</si>
  <si>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</si>
  <si>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</si>
  <si>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</si>
  <si>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</si>
  <si>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</si>
  <si>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</si>
  <si>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</si>
  <si>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</si>
  <si>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</si>
  <si>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</si>
  <si>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</si>
  <si>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</si>
  <si>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</si>
  <si>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</si>
  <si>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</si>
  <si>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</si>
  <si>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</si>
  <si>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</si>
  <si>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</si>
  <si>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</si>
  <si>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</si>
  <si>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</si>
  <si>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</si>
  <si>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</si>
  <si>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</si>
  <si>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</si>
  <si>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</si>
  <si>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</si>
  <si>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</si>
  <si>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</si>
  <si>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</si>
  <si>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</si>
  <si>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</si>
  <si>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</si>
  <si>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</si>
  <si>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</si>
  <si>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</si>
  <si>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</si>
  <si>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</si>
  <si>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</si>
  <si>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</si>
  <si>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</si>
  <si>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</si>
  <si>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</si>
  <si>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</si>
  <si>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</si>
  <si>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</si>
  <si>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</si>
  <si>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</si>
  <si>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</si>
  <si>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</si>
  <si>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</si>
  <si>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</si>
  <si>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</si>
  <si>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</si>
  <si>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</si>
  <si>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</si>
  <si>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</si>
  <si>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</si>
  <si>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</si>
  <si>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</si>
  <si>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</si>
  <si>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</si>
  <si>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</si>
  <si>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</si>
  <si>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</si>
  <si>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</si>
  <si>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</si>
  <si>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</si>
  <si>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</si>
  <si>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</si>
  <si>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</si>
  <si>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</si>
  <si>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</si>
  <si>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</si>
  <si>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</si>
  <si>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</si>
  <si>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</si>
  <si>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</si>
  <si>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</si>
  <si>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</si>
  <si>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</si>
  <si>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</si>
  <si>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</si>
  <si>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</si>
  <si>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</si>
  <si>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</si>
  <si>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</si>
  <si>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</si>
  <si>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</si>
  <si>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</si>
  <si>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</si>
  <si>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</si>
  <si>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</si>
  <si>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</si>
  <si>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</si>
  <si>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</si>
  <si>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</si>
  <si>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</si>
  <si>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</si>
  <si>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</si>
  <si>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</si>
  <si>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</si>
  <si>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</si>
  <si>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</si>
  <si>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</si>
  <si>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</si>
  <si>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</si>
  <si>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</si>
  <si>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</si>
  <si>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</si>
  <si>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</si>
  <si>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</si>
  <si>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</si>
  <si>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</si>
  <si>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</si>
  <si>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</si>
  <si>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</si>
  <si>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</si>
  <si>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</si>
  <si>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</si>
  <si>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</si>
  <si>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</si>
  <si>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</si>
  <si>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</si>
  <si>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</si>
  <si>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</si>
  <si>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</si>
  <si>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</si>
  <si>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</si>
  <si>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</si>
  <si>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</si>
  <si>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</si>
  <si>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</si>
  <si>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</si>
  <si>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</si>
  <si>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</si>
  <si>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</si>
  <si>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</si>
  <si>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</si>
  <si>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</si>
  <si>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</si>
  <si>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</si>
  <si>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</si>
  <si>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</si>
  <si>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</si>
  <si>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</si>
  <si>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</si>
  <si>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</si>
  <si>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</si>
  <si>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</si>
  <si>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</si>
  <si>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</si>
  <si>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</si>
  <si>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</si>
  <si>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</si>
  <si>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</si>
  <si>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</si>
  <si>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</si>
  <si>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</si>
  <si>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</si>
  <si>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</si>
  <si>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</si>
  <si>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</si>
  <si>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</si>
  <si>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</si>
  <si>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</si>
  <si>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</si>
  <si>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</si>
  <si>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</si>
  <si>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</si>
  <si>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</si>
  <si>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</si>
  <si>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</si>
  <si>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</si>
  <si>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</si>
  <si>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</si>
  <si>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</si>
  <si>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</si>
  <si>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</si>
  <si>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</si>
  <si>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</si>
  <si>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</si>
  <si>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</si>
  <si>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</si>
  <si>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</si>
  <si>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</si>
  <si>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</si>
  <si>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</si>
  <si>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</si>
  <si>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</si>
  <si>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</si>
  <si>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</si>
  <si>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</si>
  <si>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</si>
  <si>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</si>
  <si>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</si>
  <si>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</si>
  <si>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</si>
  <si>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</si>
  <si>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</si>
  <si>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</si>
  <si>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</si>
  <si>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</si>
  <si>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</si>
  <si>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</si>
  <si>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</si>
  <si>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</si>
  <si>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</si>
  <si>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</si>
  <si>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</si>
  <si>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</si>
  <si>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</si>
  <si>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</si>
  <si>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</si>
  <si>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</si>
  <si>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</si>
  <si>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</si>
  <si>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</si>
  <si>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</si>
  <si>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</si>
  <si>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</si>
  <si>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</si>
  <si>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</si>
  <si>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</si>
  <si>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</si>
  <si>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</si>
  <si>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</si>
  <si>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</si>
  <si>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</si>
  <si>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</si>
  <si>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</si>
  <si>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</si>
  <si>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</si>
  <si>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</si>
  <si>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</si>
  <si>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</si>
  <si>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</si>
  <si>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</si>
  <si>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</si>
  <si>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</si>
  <si>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</si>
  <si>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</si>
  <si>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</si>
  <si>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</si>
  <si>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</si>
  <si>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</si>
  <si>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</si>
  <si>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</si>
  <si>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</si>
  <si>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</si>
  <si>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</si>
  <si>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</si>
  <si>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</si>
  <si>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</si>
  <si>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</si>
  <si>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</si>
  <si>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</si>
  <si>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</si>
  <si>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</si>
  <si>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</si>
  <si>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</si>
  <si>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</si>
  <si>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</si>
  <si>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</si>
  <si>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</si>
  <si>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</si>
  <si>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</si>
  <si>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</si>
  <si>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</si>
  <si>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</si>
  <si>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</si>
  <si>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</si>
  <si>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</si>
  <si>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</si>
  <si>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</si>
  <si>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</si>
  <si>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</si>
  <si>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</si>
  <si>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</si>
  <si>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</si>
  <si>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</si>
  <si>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</si>
  <si>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</si>
  <si>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</si>
  <si>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</si>
  <si>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</si>
  <si>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</si>
  <si>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</si>
  <si>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</si>
  <si>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</si>
  <si>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</si>
  <si>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</si>
  <si>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</si>
  <si>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</si>
  <si>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</si>
  <si>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</si>
  <si>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</si>
  <si>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</si>
  <si>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</si>
  <si>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</si>
  <si>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</si>
  <si>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</si>
  <si>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</si>
  <si>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</si>
  <si>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</si>
  <si>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</si>
  <si>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</si>
  <si>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</si>
  <si>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</si>
  <si>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</si>
  <si>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</si>
  <si>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</si>
  <si>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</si>
  <si>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</si>
  <si>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</si>
  <si>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</si>
  <si>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</si>
  <si>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</si>
  <si>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</si>
  <si>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</si>
  <si>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</si>
  <si>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</si>
  <si>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</si>
  <si>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</si>
  <si>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</si>
  <si>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</si>
  <si>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</si>
  <si>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</si>
  <si>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</si>
  <si>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</si>
  <si>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</si>
  <si>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</si>
  <si>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</si>
  <si>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</si>
  <si>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</si>
  <si>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</si>
  <si>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</si>
  <si>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</si>
  <si>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</si>
  <si>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</si>
  <si>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</si>
  <si>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</si>
  <si>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</si>
  <si>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</si>
  <si>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</si>
  <si>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</si>
  <si>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</si>
  <si>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</si>
  <si>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</si>
  <si>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</si>
  <si>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</si>
  <si>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</si>
  <si>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</si>
  <si>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</si>
  <si>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</si>
  <si>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</si>
  <si>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</si>
  <si>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</si>
  <si>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</si>
  <si>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</si>
  <si>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</si>
  <si>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</si>
  <si>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</si>
  <si>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</si>
  <si>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</si>
  <si>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</si>
  <si>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</si>
  <si>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</si>
  <si>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</si>
  <si>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</si>
  <si>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</si>
  <si>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</si>
  <si>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</si>
  <si>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</si>
  <si>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</si>
  <si>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</si>
  <si>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</si>
  <si>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</si>
  <si>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</si>
  <si>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</si>
  <si>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</si>
  <si>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</si>
  <si>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</si>
  <si>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</si>
  <si>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</si>
  <si>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</si>
  <si>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</si>
  <si>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</si>
  <si>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</si>
  <si>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</si>
  <si>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</si>
  <si>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</si>
  <si>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</si>
  <si>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</si>
  <si>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</si>
  <si>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</si>
  <si>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</si>
  <si>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</si>
  <si>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</si>
  <si>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</si>
  <si>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</si>
  <si>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</si>
  <si>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</si>
  <si>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</si>
  <si>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</si>
  <si>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</si>
  <si>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</si>
  <si>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</si>
  <si>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</si>
  <si>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</si>
  <si>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</si>
  <si>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</si>
  <si>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</si>
  <si>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</si>
  <si>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</si>
  <si>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</si>
  <si>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</si>
  <si>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</si>
  <si>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</si>
  <si>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</si>
  <si>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</si>
  <si>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</si>
  <si>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</si>
  <si>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</si>
  <si>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</si>
  <si>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</si>
  <si>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</si>
  <si>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</si>
  <si>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</si>
  <si>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</si>
  <si>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</si>
  <si>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</si>
  <si>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</si>
  <si>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</si>
  <si>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</si>
  <si>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</si>
  <si>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</si>
  <si>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</si>
  <si>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</si>
  <si>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</si>
  <si>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</si>
  <si>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</si>
  <si>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</si>
  <si>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</si>
  <si>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</si>
  <si>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</si>
  <si>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</si>
  <si>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</si>
  <si>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</si>
  <si>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</si>
  <si>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</si>
  <si>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</si>
  <si>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</si>
  <si>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</si>
  <si>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</si>
  <si>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</si>
  <si>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</si>
  <si>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</si>
  <si>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</si>
  <si>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</si>
  <si>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</si>
  <si>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</si>
  <si>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</si>
  <si>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</si>
  <si>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</si>
  <si>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</si>
  <si>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</si>
  <si>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</si>
  <si>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</si>
  <si>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</si>
  <si>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</si>
  <si>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</si>
  <si>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</si>
  <si>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</si>
  <si>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</si>
  <si>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</si>
  <si>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</si>
  <si>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</si>
  <si>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</si>
  <si>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</si>
  <si>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</si>
  <si>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</si>
  <si>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</si>
  <si>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</si>
  <si>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</si>
  <si>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</si>
  <si>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</si>
  <si>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</si>
  <si>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</si>
  <si>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</si>
  <si>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</si>
  <si>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</si>
  <si>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</si>
  <si>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</si>
  <si>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</si>
  <si>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</si>
  <si>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</si>
  <si>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</si>
  <si>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</si>
  <si>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</si>
  <si>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</si>
  <si>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</si>
  <si>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</si>
  <si>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</si>
  <si>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</si>
  <si>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</si>
  <si>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</si>
  <si>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</si>
  <si>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</si>
  <si>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</si>
  <si>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</si>
  <si>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</si>
  <si>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</si>
  <si>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</si>
  <si>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</si>
  <si>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</si>
  <si>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</si>
  <si>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</si>
  <si>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</si>
  <si>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</si>
  <si>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</si>
  <si>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</si>
  <si>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</si>
  <si>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</si>
  <si>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</si>
  <si>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</si>
  <si>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</si>
  <si>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</si>
  <si>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</si>
  <si>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</si>
  <si>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</si>
  <si>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</si>
  <si>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</si>
  <si>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</si>
  <si>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</si>
  <si>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</si>
  <si>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</si>
  <si>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</si>
  <si>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</si>
  <si>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</si>
  <si>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</si>
  <si>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</si>
  <si>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</si>
  <si>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</si>
  <si>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</si>
  <si>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</si>
  <si>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</si>
  <si>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</si>
  <si>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</si>
  <si>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</si>
  <si>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</si>
  <si>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</si>
  <si>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</si>
  <si>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</si>
  <si>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</si>
  <si>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</si>
  <si>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</si>
  <si>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</si>
  <si>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</si>
  <si>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</si>
  <si>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</si>
  <si>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</si>
  <si>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</si>
  <si>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</si>
  <si>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</si>
  <si>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</si>
  <si>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</si>
  <si>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</si>
  <si>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</si>
  <si>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</si>
  <si>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</si>
  <si>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</si>
  <si>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</si>
  <si>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</si>
  <si>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</si>
  <si>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</si>
  <si>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</si>
  <si>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</si>
  <si>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</si>
  <si>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</si>
  <si>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</si>
  <si>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</si>
  <si>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</si>
  <si>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</si>
  <si>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</si>
  <si>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</si>
  <si>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</si>
  <si>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</si>
  <si>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</si>
  <si>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</si>
  <si>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</si>
  <si>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</si>
  <si>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</si>
  <si>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</si>
  <si>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</si>
  <si>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</si>
  <si>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</si>
  <si>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</si>
  <si>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</si>
  <si>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</si>
  <si>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</si>
  <si>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</si>
  <si>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</si>
  <si>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</si>
  <si>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</si>
  <si>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</si>
  <si>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</si>
  <si>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</si>
  <si>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</si>
  <si>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</si>
  <si>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</si>
  <si>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</si>
  <si>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</si>
  <si>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</si>
  <si>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</si>
  <si>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</si>
  <si>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</si>
  <si>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</si>
  <si>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</si>
  <si>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</si>
  <si>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</si>
  <si>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</si>
  <si>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</si>
  <si>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</si>
  <si>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</si>
  <si>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</si>
  <si>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</si>
  <si>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</si>
  <si>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</si>
  <si>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</si>
  <si>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</si>
  <si>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</si>
  <si>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</si>
  <si>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</si>
  <si>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</si>
  <si>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</si>
  <si>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</si>
  <si>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</si>
  <si>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</si>
  <si>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</si>
  <si>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</si>
  <si>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</si>
  <si>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</si>
  <si>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</si>
  <si>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</si>
  <si>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</si>
  <si>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</si>
  <si>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</si>
  <si>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</si>
  <si>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</si>
  <si>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</si>
  <si>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</si>
  <si>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</si>
  <si>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</si>
  <si>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</si>
  <si>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</si>
  <si>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</si>
  <si>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</si>
  <si>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</si>
  <si>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</si>
  <si>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</si>
  <si>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</si>
  <si>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</si>
  <si>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</si>
  <si>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</si>
  <si>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</si>
  <si>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</si>
  <si>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</si>
  <si>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</si>
  <si>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</si>
  <si>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</si>
  <si>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</si>
  <si>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</si>
  <si>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</si>
  <si>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</si>
  <si>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</si>
  <si>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</si>
  <si>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</si>
  <si>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</si>
  <si>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</si>
  <si>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</si>
  <si>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</si>
  <si>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</si>
  <si>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</si>
  <si>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</si>
  <si>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</si>
  <si>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</si>
  <si>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</si>
  <si>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</si>
  <si>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</si>
  <si>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</si>
  <si>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</si>
  <si>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</si>
  <si>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</si>
  <si>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</si>
  <si>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</si>
  <si>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</si>
  <si>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</si>
  <si>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</si>
  <si>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</si>
  <si>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</si>
  <si>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</si>
  <si>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</si>
  <si>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</si>
  <si>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</si>
  <si>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</si>
  <si>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</si>
  <si>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</si>
  <si>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</si>
  <si>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</si>
  <si>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</si>
  <si>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</si>
  <si>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</si>
  <si>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</si>
  <si>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</si>
  <si>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</si>
  <si>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</si>
  <si>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</si>
  <si>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</si>
  <si>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</si>
  <si>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</si>
  <si>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</si>
  <si>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</si>
  <si>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</si>
  <si>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</si>
  <si>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</si>
  <si>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</si>
  <si>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</si>
  <si>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</si>
  <si>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</si>
  <si>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</si>
  <si>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</si>
  <si>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</si>
  <si>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</si>
  <si>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</si>
  <si>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</si>
  <si>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</si>
  <si>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</si>
  <si>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</si>
  <si>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</si>
  <si>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</si>
  <si>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</si>
  <si>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</si>
  <si>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</si>
  <si>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</si>
  <si>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</si>
  <si>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</si>
  <si>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</si>
  <si>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</si>
  <si>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</si>
  <si>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</si>
  <si>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</si>
  <si>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</si>
  <si>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</si>
  <si>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</si>
  <si>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</si>
  <si>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</si>
  <si>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</si>
  <si>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</si>
  <si>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</si>
  <si>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</si>
  <si>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</si>
  <si>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</si>
  <si>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</si>
  <si>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</si>
  <si>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</si>
  <si>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</si>
  <si>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</si>
  <si>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</si>
  <si>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</si>
  <si>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</si>
  <si>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</si>
  <si>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</si>
  <si>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</si>
  <si>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</si>
  <si>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</si>
  <si>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</si>
  <si>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</si>
  <si>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</si>
  <si>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</si>
  <si>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</si>
  <si>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</si>
  <si>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</si>
  <si>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</si>
  <si>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</si>
  <si>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</si>
  <si>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</si>
  <si>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</si>
  <si>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</si>
  <si>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</si>
  <si>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</si>
  <si>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</si>
  <si>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</si>
  <si>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</si>
  <si>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</si>
  <si>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</si>
  <si>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</si>
  <si>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</si>
  <si>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</si>
  <si>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</si>
  <si>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</si>
  <si>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</si>
  <si>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</si>
  <si>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</si>
  <si>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</si>
  <si>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</si>
  <si>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</si>
  <si>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</si>
  <si>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</si>
  <si>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</si>
  <si>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</si>
  <si>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</si>
  <si>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</si>
  <si>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</si>
  <si>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</si>
  <si>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</si>
  <si>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</si>
  <si>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</si>
  <si>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</si>
  <si>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</si>
  <si>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</si>
  <si>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</si>
  <si>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</si>
  <si>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</si>
  <si>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</si>
  <si>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</si>
  <si>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</si>
  <si>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</si>
  <si>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</si>
  <si>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</si>
  <si>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</si>
  <si>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</si>
  <si>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</si>
  <si>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</si>
  <si>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</si>
  <si>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</si>
  <si>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</si>
  <si>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</si>
  <si>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</si>
  <si>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</si>
  <si>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</si>
  <si>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</si>
  <si>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</si>
  <si>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</si>
  <si>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</si>
  <si>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</si>
  <si>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</si>
  <si>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</si>
  <si>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</si>
  <si>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</si>
  <si>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</si>
  <si>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</si>
  <si>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</si>
  <si>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</si>
  <si>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</si>
  <si>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</si>
  <si>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</si>
  <si>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</si>
  <si>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</si>
  <si>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</si>
  <si>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</si>
  <si>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</si>
  <si>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</si>
  <si>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</si>
  <si>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</si>
  <si>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</si>
  <si>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</si>
  <si>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</si>
  <si>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</si>
  <si>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</si>
  <si>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</si>
  <si>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</si>
  <si>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</si>
  <si>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</si>
  <si>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</si>
  <si>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</si>
  <si>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</si>
  <si>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</si>
  <si>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</si>
  <si>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</si>
  <si>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</si>
  <si>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</si>
  <si>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</si>
  <si>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</si>
  <si>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</si>
  <si>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</si>
  <si>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</si>
  <si>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</si>
  <si>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</si>
  <si>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</si>
  <si>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</si>
  <si>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</si>
  <si>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</si>
  <si>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</si>
  <si>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</si>
  <si>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</si>
  <si>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</si>
  <si>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</si>
  <si>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</si>
  <si>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</si>
  <si>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</si>
  <si>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</si>
  <si>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</si>
  <si>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</si>
  <si>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</si>
  <si>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</si>
  <si>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</si>
  <si>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</si>
  <si>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</si>
  <si>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</si>
  <si>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</si>
  <si>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</si>
  <si>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</si>
  <si>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</si>
  <si>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</si>
  <si>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</si>
  <si>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</si>
  <si>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</si>
  <si>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</si>
  <si>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</si>
  <si>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</si>
  <si>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</si>
  <si>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</si>
  <si>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</si>
  <si>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</si>
  <si>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</si>
  <si>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</si>
  <si>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</si>
  <si>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</si>
  <si>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</si>
  <si>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</si>
  <si>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</si>
  <si>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</si>
  <si>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</si>
  <si>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</si>
  <si>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</si>
  <si>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</si>
  <si>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</si>
  <si>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</si>
  <si>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</si>
  <si>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</si>
  <si>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</si>
  <si>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</si>
  <si>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</si>
  <si>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</si>
  <si>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</si>
  <si>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</si>
  <si>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</si>
  <si>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</si>
  <si>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</si>
  <si>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</si>
  <si>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</si>
  <si>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</si>
  <si>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</si>
  <si>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</si>
  <si>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</si>
  <si>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</si>
  <si>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</si>
  <si>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</si>
  <si>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</si>
  <si>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</si>
  <si>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</si>
  <si>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</si>
  <si>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</si>
  <si>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</si>
  <si>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</si>
  <si>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</si>
  <si>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</si>
  <si>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</si>
  <si>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</si>
  <si>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</si>
  <si>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</si>
  <si>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</si>
  <si>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</si>
  <si>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</si>
  <si>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</si>
  <si>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</si>
  <si>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</si>
  <si>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</si>
  <si>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</si>
  <si>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</si>
  <si>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</si>
  <si>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</si>
  <si>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</si>
  <si>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</si>
  <si>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</si>
  <si>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</si>
  <si>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</si>
  <si>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</si>
  <si>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</si>
  <si>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</si>
  <si>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</si>
  <si>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</si>
  <si>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</si>
  <si>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</si>
  <si>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</si>
  <si>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</si>
  <si>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</si>
  <si>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</si>
  <si>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</si>
  <si>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</si>
  <si>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</si>
  <si>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</si>
  <si>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</si>
  <si>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</si>
  <si>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</si>
  <si>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</si>
  <si>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</si>
  <si>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</si>
  <si>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</si>
  <si>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</si>
  <si>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</si>
  <si>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</si>
  <si>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</si>
  <si>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</si>
  <si>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</si>
  <si>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</si>
  <si>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</si>
  <si>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</si>
  <si>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</si>
  <si>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</si>
  <si>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</si>
  <si>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</si>
  <si>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</si>
  <si>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</si>
  <si>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</si>
  <si>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</si>
  <si>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</si>
  <si>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</si>
  <si>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</si>
  <si>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</si>
  <si>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</si>
  <si>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</si>
  <si>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</si>
  <si>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</si>
  <si>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</si>
  <si>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</si>
  <si>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</si>
  <si>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</si>
  <si>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</si>
  <si>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</si>
  <si>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</si>
  <si>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</si>
  <si>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</si>
  <si>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</si>
  <si>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</si>
  <si>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</si>
  <si>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</si>
  <si>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</si>
  <si>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</si>
  <si>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</si>
  <si>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</si>
  <si>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</si>
  <si>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</si>
  <si>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</si>
  <si>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</si>
  <si>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</si>
  <si>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</si>
  <si>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</si>
  <si>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</si>
  <si>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</si>
  <si>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</si>
  <si>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</si>
  <si>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</si>
  <si>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</si>
  <si>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</si>
  <si>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</si>
  <si>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</si>
  <si>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</si>
  <si>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</si>
  <si>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</si>
  <si>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</si>
  <si>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</si>
  <si>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</si>
  <si>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</si>
  <si>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</si>
  <si>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</si>
  <si>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</si>
  <si>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</si>
  <si>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</si>
  <si>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</si>
  <si>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</si>
  <si>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</si>
  <si>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</si>
  <si>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</si>
  <si>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</si>
  <si>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</si>
  <si>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</si>
  <si>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</si>
  <si>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</si>
  <si>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</si>
  <si>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</si>
  <si>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</si>
  <si>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</si>
  <si>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</si>
  <si>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</si>
  <si>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</si>
  <si>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</si>
  <si>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</si>
  <si>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</si>
  <si>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</si>
  <si>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</si>
  <si>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</si>
  <si>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</si>
  <si>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</si>
  <si>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</si>
  <si>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</si>
  <si>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</si>
  <si>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</si>
  <si>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</si>
  <si>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</si>
  <si>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</si>
  <si>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</si>
  <si>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</si>
  <si>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</si>
  <si>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</si>
  <si>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</si>
  <si>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</si>
  <si>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</si>
  <si>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</si>
  <si>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</si>
  <si>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</si>
  <si>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</si>
  <si>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</si>
  <si>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</si>
  <si>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</si>
  <si>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</si>
  <si>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</si>
  <si>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</si>
  <si>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</si>
  <si>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</si>
  <si>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</si>
  <si>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</si>
  <si>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</si>
  <si>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</si>
  <si>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</si>
  <si>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</si>
  <si>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</si>
  <si>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</si>
  <si>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</si>
  <si>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</si>
  <si>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</si>
  <si>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</si>
  <si>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</si>
  <si>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</si>
  <si>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</si>
  <si>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</si>
  <si>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</si>
  <si>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</si>
  <si>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</si>
  <si>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</si>
  <si>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</si>
  <si>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</si>
  <si>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</si>
  <si>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</si>
  <si>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</si>
  <si>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</si>
  <si>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</si>
  <si>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</si>
  <si>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</si>
  <si>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</si>
  <si>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</si>
  <si>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</si>
  <si>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</si>
  <si>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</si>
  <si>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</si>
  <si>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</si>
  <si>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</si>
  <si>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</si>
  <si>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</si>
  <si>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</si>
  <si>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</si>
  <si>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</si>
  <si>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</si>
  <si>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</si>
  <si>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</si>
  <si>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</si>
  <si>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</si>
  <si>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</si>
  <si>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</si>
  <si>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</si>
  <si>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</si>
  <si>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</si>
  <si>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</si>
  <si>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</si>
  <si>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</si>
  <si>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</si>
  <si>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</si>
  <si>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</si>
  <si>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</si>
  <si>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</si>
  <si>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</si>
  <si>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</si>
  <si>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</si>
  <si>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</si>
  <si>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</si>
  <si>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</si>
  <si>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</si>
  <si>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</si>
  <si>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</si>
  <si>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</si>
  <si>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</si>
  <si>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</si>
  <si>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</si>
  <si>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</si>
  <si>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</si>
  <si>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</si>
  <si>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</si>
  <si>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</si>
  <si>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</si>
  <si>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</si>
  <si>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</si>
  <si>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</si>
  <si>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</si>
  <si>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</si>
  <si>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</si>
  <si>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</si>
  <si>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</si>
  <si>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</si>
  <si>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</si>
  <si>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</si>
  <si>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</si>
  <si>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</si>
  <si>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</si>
  <si>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</si>
  <si>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</si>
  <si>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</si>
  <si>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</si>
  <si>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</si>
  <si>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</si>
  <si>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</si>
  <si>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</si>
  <si>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</si>
  <si>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</si>
  <si>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</si>
  <si>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</si>
  <si>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</si>
  <si>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</si>
  <si>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</si>
  <si>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</si>
  <si>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</si>
  <si>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</si>
  <si>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</si>
  <si>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</si>
  <si>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</si>
  <si>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</si>
  <si>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</si>
  <si>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</si>
  <si>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</si>
  <si>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</si>
  <si>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</si>
  <si>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</si>
  <si>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</si>
  <si>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</si>
  <si>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</si>
  <si>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</si>
  <si>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</si>
  <si>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</si>
  <si>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</si>
  <si>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</si>
  <si>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</si>
  <si>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</si>
  <si>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</si>
  <si>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</si>
  <si>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</si>
  <si>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</si>
  <si>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</si>
  <si>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</si>
  <si>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</si>
  <si>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</si>
  <si>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</si>
  <si>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</si>
  <si>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</si>
  <si>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</si>
  <si>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</si>
  <si>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</si>
  <si>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</si>
  <si>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</si>
  <si>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</si>
  <si>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</si>
  <si>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</si>
  <si>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</si>
  <si>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</si>
  <si>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</si>
  <si>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</si>
  <si>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</si>
  <si>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</si>
  <si>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</si>
  <si>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</si>
  <si>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</si>
  <si>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</si>
  <si>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</si>
  <si>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</si>
  <si>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</si>
  <si>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</si>
  <si>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</si>
  <si>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</si>
  <si>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</si>
  <si>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</si>
  <si>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</si>
  <si>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</si>
  <si>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</si>
  <si>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</si>
  <si>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</si>
  <si>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</si>
  <si>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</si>
  <si>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</si>
  <si>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</si>
  <si>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</si>
  <si>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</si>
  <si>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</si>
  <si>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</si>
  <si>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</si>
  <si>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</si>
  <si>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</si>
  <si>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</si>
  <si>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</si>
  <si>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</si>
  <si>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</si>
  <si>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</si>
  <si>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</si>
  <si>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</si>
  <si>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</si>
  <si>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</si>
  <si>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</si>
  <si>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</si>
  <si>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</si>
  <si>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</si>
  <si>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</si>
  <si>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</si>
  <si>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</si>
  <si>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</si>
  <si>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</si>
  <si>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</si>
  <si>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</si>
  <si>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</si>
  <si>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</si>
  <si>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</si>
  <si>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</si>
  <si>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</si>
  <si>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</si>
  <si>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</si>
  <si>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</si>
  <si>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</si>
  <si>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</si>
  <si>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</si>
  <si>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</si>
  <si>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</si>
  <si>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</si>
  <si>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</si>
  <si>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</si>
  <si>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</si>
  <si>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</si>
  <si>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</si>
  <si>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</si>
  <si>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</si>
  <si>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</si>
  <si>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</si>
  <si>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</si>
  <si>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</si>
  <si>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</si>
  <si>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</si>
  <si>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</si>
  <si>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</si>
  <si>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</si>
  <si>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</si>
  <si>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</si>
  <si>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</si>
  <si>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</si>
  <si>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</si>
  <si>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</si>
  <si>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</si>
  <si>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</si>
  <si>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</si>
  <si>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</si>
  <si>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</si>
  <si>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</si>
  <si>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</si>
  <si>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</si>
  <si>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</si>
  <si>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</si>
  <si>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</si>
  <si>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</si>
  <si>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</si>
  <si>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</si>
  <si>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</si>
  <si>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</si>
  <si>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</si>
  <si>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</si>
  <si>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</si>
  <si>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</si>
  <si>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</si>
  <si>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</si>
  <si>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</si>
  <si>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</si>
  <si>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</si>
  <si>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</si>
  <si>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</si>
  <si>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</si>
  <si>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</si>
  <si>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</si>
  <si>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</si>
  <si>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</si>
  <si>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</si>
  <si>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</si>
  <si>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</si>
  <si>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</si>
  <si>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</si>
  <si>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</si>
  <si>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</si>
  <si>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</si>
  <si>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</si>
  <si>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</si>
  <si>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</si>
  <si>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</si>
  <si>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</si>
  <si>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</si>
  <si>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</si>
  <si>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</si>
  <si>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</si>
  <si>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</si>
  <si>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</si>
  <si>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</si>
  <si>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</si>
  <si>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</si>
  <si>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</si>
  <si>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</si>
  <si>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</si>
  <si>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</si>
  <si>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</si>
  <si>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</si>
  <si>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</si>
  <si>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</si>
  <si>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</si>
  <si>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</si>
  <si>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</si>
  <si>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</si>
  <si>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</si>
  <si>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</si>
  <si>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</si>
  <si>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</si>
  <si>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</si>
  <si>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</si>
  <si>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</si>
  <si>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</si>
  <si>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</si>
  <si>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</si>
  <si>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</si>
  <si>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</si>
  <si>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</si>
  <si>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</si>
  <si>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</si>
  <si>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</si>
  <si>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</si>
  <si>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</si>
  <si>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</si>
  <si>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</si>
  <si>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</si>
  <si>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</si>
  <si>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</si>
  <si>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</si>
  <si>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</si>
  <si>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</si>
  <si>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</si>
  <si>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</si>
  <si>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</si>
  <si>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</si>
  <si>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</si>
  <si>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</si>
  <si>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</si>
  <si>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</si>
  <si>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</si>
  <si>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</si>
  <si>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</si>
  <si>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</si>
  <si>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</si>
  <si>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</si>
  <si>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</si>
  <si>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</si>
  <si>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</si>
  <si>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</si>
  <si>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</si>
  <si>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</si>
  <si>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</si>
  <si>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</si>
  <si>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</si>
  <si>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</si>
  <si>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</si>
  <si>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</si>
  <si>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</si>
  <si>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</si>
  <si>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</si>
  <si>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</si>
  <si>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</si>
  <si>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</si>
  <si>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</si>
  <si>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</si>
  <si>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</si>
  <si>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</si>
  <si>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</si>
  <si>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</si>
  <si>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</si>
  <si>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</si>
  <si>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</si>
  <si>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</si>
  <si>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</si>
  <si>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</si>
  <si>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</si>
  <si>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</si>
  <si>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</si>
  <si>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</si>
  <si>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</si>
  <si>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</si>
  <si>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</si>
  <si>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</si>
  <si>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</si>
  <si>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</si>
  <si>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</si>
  <si>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</si>
  <si>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</si>
  <si>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</si>
  <si>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</si>
  <si>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</si>
  <si>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</si>
  <si>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</si>
  <si>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</si>
  <si>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</si>
  <si>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</si>
  <si>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</si>
  <si>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</si>
  <si>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</si>
  <si>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</si>
  <si>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</si>
  <si>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</si>
  <si>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</si>
  <si>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</si>
  <si>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</si>
  <si>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</si>
  <si>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</si>
  <si>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</si>
  <si>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</si>
  <si>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</si>
  <si>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</si>
  <si>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</si>
  <si>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</si>
  <si>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</si>
  <si>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</si>
  <si>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</si>
  <si>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</si>
  <si>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</si>
  <si>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</si>
  <si>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</si>
  <si>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</si>
  <si>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</si>
  <si>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</si>
  <si>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</si>
  <si>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</si>
  <si>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</si>
  <si>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</si>
  <si>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</si>
  <si>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</si>
  <si>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</si>
  <si>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</si>
  <si>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</si>
  <si>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</si>
  <si>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</si>
  <si>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</si>
  <si>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</si>
  <si>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</si>
  <si>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</si>
  <si>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</si>
  <si>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</si>
  <si>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</si>
  <si>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</si>
  <si>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</si>
  <si>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</si>
  <si>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</si>
  <si>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</si>
  <si>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</si>
  <si>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</si>
  <si>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</si>
  <si>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</si>
  <si>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</si>
  <si>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</si>
  <si>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</si>
  <si>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</si>
  <si>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</si>
  <si>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</si>
  <si>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</si>
  <si>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</si>
  <si>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</si>
  <si>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</si>
  <si>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</si>
  <si>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</si>
  <si>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</si>
  <si>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</si>
  <si>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</si>
  <si>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</si>
  <si>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</si>
  <si>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</si>
  <si>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</si>
  <si>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</si>
  <si>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</si>
  <si>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</si>
  <si>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</si>
  <si>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</si>
  <si>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</si>
  <si>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</si>
  <si>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</si>
  <si>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</si>
  <si>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</si>
  <si>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</si>
  <si>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</si>
  <si>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</si>
  <si>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</si>
  <si>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</si>
  <si>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</si>
  <si>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</si>
  <si>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</si>
  <si>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</si>
  <si>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</si>
  <si>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</si>
  <si>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</si>
  <si>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</si>
  <si>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</si>
  <si>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</si>
  <si>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</si>
  <si>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</si>
  <si>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</si>
  <si>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</si>
  <si>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</si>
  <si>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</si>
  <si>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</si>
  <si>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</si>
  <si>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</si>
  <si>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</si>
  <si>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</si>
  <si>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</si>
  <si>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</si>
  <si>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</si>
  <si>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</si>
  <si>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</si>
  <si>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</si>
  <si>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</si>
  <si>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</si>
  <si>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</si>
  <si>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</si>
  <si>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</si>
  <si>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</si>
  <si>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</si>
  <si>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</si>
  <si>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</si>
  <si>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</si>
  <si>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</si>
  <si>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</si>
  <si>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</si>
  <si>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</si>
  <si>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</si>
  <si>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</si>
  <si>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</si>
  <si>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</si>
  <si>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</si>
  <si>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</si>
  <si>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</si>
  <si>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</si>
  <si>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</si>
  <si>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</si>
  <si>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</si>
  <si>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</si>
  <si>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</si>
  <si>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</si>
  <si>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</si>
  <si>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</si>
  <si>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</si>
  <si>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</si>
  <si>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</si>
  <si>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</si>
  <si>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</si>
  <si>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</si>
  <si>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</si>
  <si>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</si>
  <si>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</si>
  <si>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</si>
  <si>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</si>
  <si>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</si>
  <si>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</si>
  <si>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</si>
  <si>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</si>
  <si>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</si>
  <si>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</si>
  <si>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</si>
  <si>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</si>
  <si>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</si>
  <si>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</si>
  <si>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</si>
  <si>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</si>
  <si>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</si>
  <si>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</si>
  <si>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</si>
  <si>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</si>
  <si>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</si>
  <si>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</si>
  <si>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</si>
  <si>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</si>
  <si>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</si>
  <si>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</si>
  <si>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</si>
  <si>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</si>
  <si>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</si>
  <si>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</si>
  <si>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</si>
  <si>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</si>
  <si>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</si>
  <si>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</si>
  <si>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</si>
  <si>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</si>
  <si>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</si>
  <si>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</si>
  <si>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</si>
  <si>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</si>
  <si>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</si>
  <si>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at site TS</t>
  </si>
  <si>
    <t>PCM-20251011-00001760</t>
  </si>
  <si>
    <t>ETA 10 mins</t>
  </si>
  <si>
    <t>PCM-20251011-00001757</t>
  </si>
  <si>
    <t xml:space="preserve"> team will check after AHM2028 PG connected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</si>
</sst>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8" sqref="D8"/>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278.90286041666695</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0.79074236111046048</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45941.851286342593</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45941.851286342593</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45941.851286342593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45941.851286342593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45941.851286342593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45941.851286342593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45941.851286342593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45941.851286342593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45941.851286342593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45941.851286342593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45941.851286342593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45941.851286342593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45941.851286342593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45941.851286342593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45941.851286342593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45941.851286342593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45941.851286342593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45941.851286342593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45941.851286342593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45941.851286342593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45941.851286342593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45941.851286342593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45941.851286342593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45941.851286342593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45941.851286342593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45941.851286342593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45941.851286342593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45941.851286342593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45941.851286342593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45941.851286342593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45941.851286342593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45941.851286342593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45941.851286342593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45941.851286342593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45941.851286342593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45941.851286342593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45941.851286342593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45941.851286342593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45941.851286342593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45941.851286342593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45941.851286342593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45941.851286342593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45941.851286342593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45941.851286342593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45941.851286342593</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4B97EA73-D1A1-45E2-A492-10076189CBB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135.12420300926169</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116.85144837963162</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45941.851286342593</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0.15313819444418186</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0.12188819444418186</v>
      </c>
      <c r="H7" s="159" t="s">
        <v>39058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45941.851286342593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45941.851286342593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45941.851286342593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45941.851286342593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45941.851286342593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45941.851286342593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45941.851286342593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45941.851286342593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45941.851286342593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45941.851286342593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45941.851286342593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45941.851286342593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45941.851286342593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45941.851286342593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45941.851286342593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45941.851286342593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45941.851286342593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45941.851286342593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45941.851286342593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45941.851286342593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45941.851286342593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45941.851286342593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45941.851286342593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45941.851286342593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45941.851286342593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45941.851286342593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45941.851286342593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45941.851286342593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45941.851286342593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45941.851286342593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45941.851286342593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45941.851286342593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45941.851286342593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45941.851286342593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45941.851286342593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45941.851286342593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45941.851286342593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45941.851286342593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45941.851286342593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45941.851286342593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45941.851286342593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45941.851286342593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45941.851286342593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45941.851286342593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45941.851286342593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45941.851286342593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45941.851286342593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45941.851286342593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45941.851286342593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45941.851286342593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45941.851286342593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45941.851286342593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45941.851286342593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45941.851286342593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45941.851286342593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45941.851286342593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45941.851286342593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45941.851286342593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45941.851286342593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45941.851286342593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45941.851286342593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45941.851286342593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45941.851286342593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45941.851286342593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45941.851286342593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45941.851286342593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45941.851286342593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45941.851286342593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45941.851286342593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45941.851286342593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45941.851286342593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45941.851286342593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45941.851286342593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45941.851286342593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45941.851286342593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45941.851286342593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45941.851286342593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45941.851286342593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45941.851286342593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45941.851286342593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45941.851286342593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45941.851286342593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45941.851286342593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45941.851286342593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45941.851286342593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45941.851286342593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45941.851286342593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45941.851286342593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45941.851286342593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45941.851286342593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45941.851286342593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45941.851286342593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45941.851286342593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45941.851286342593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45941.851286342593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45941.851286342593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45941.851286342593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45941.851286342593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45941.851286342593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45941.851286342593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45941.851286342593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45941.851286342593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45941.851286342593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45941.851286342593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45941.851286342593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45941.851286342593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45941.851286342593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45941.851286342593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45941.851286342593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45941.851286342593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45941.851286342593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45941.851286342593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45941.851286342593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45941.851286342593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45941.851286342593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45941.851286342593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45941.851286342593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45941.851286342593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45941.851286342593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45941.851286342593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45941.851286342593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45941.851286342593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45941.851286342593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45941.851286342593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45941.851286342593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45941.851286342593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45941.851286342593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45941.851286342593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45941.851286342593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45941.851286342593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45941.851286342593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45941.851286342593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45941.851286342593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45941.851286342593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45941.851286342593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45941.851286342593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45941.851286342593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45941.851286342593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45941.851286342593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45941.851286342593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45941.851286342593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45941.851286342593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45941.851286342593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45941.851286342593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45941.851286342593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45941.851286342593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45941.851286342593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45941.851286342593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45941.851286342593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45941.851286342593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45941.851286342593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45941.851286342593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45941.851286342593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45941.851286342593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45941.851286342593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45941.851286342593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45941.851286342593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45941.851286342593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1</v>
      </c>
      <c r="D2" s="18" t="s">
        <v>23498</v>
      </c>
      <c r="E2" s="18" t="s">
        <v>38964</v>
      </c>
      <c r="F2" s="20">
        <v>45941.803067129629</v>
      </c>
      <c r="G2" s="21">
        <f t="shared" ref="G2:G16" ca="1" si="0">IFERROR(NOW()-F2,"-")</f>
        <v>4.8219212963886093E-2</v>
      </c>
      <c r="H2" s="22">
        <v>45941.803067129629</v>
      </c>
      <c r="I2" s="19" t="str">
        <f>IFERROR(VLOOKUP(D2,DB!A:F,6,0),"")</f>
        <v>SCECO</v>
      </c>
      <c r="J2" s="18" t="str">
        <f>IFERROR(VLOOKUP(D2,DB!A:G,7,0),"")</f>
        <v>Vandalized</v>
      </c>
      <c r="K2" s="47" t="s">
        <v>39061</v>
      </c>
      <c r="L2" s="23" t="str">
        <f>IFERROR(VLOOKUP(D2,DB!A:I,9,0),"")</f>
        <v>Latis</v>
      </c>
    </row>
    <row r="3" spans="1:13" ht="15" customHeight="1">
      <c r="A3" s="19"/>
      <c r="B3" s="64" t="str">
        <f>IFERROR(VLOOKUP(D3,DB!A:K,11,0),"")</f>
        <v/>
      </c>
      <c r="C3" s="18"/>
      <c r="D3" s="18"/>
      <c r="E3" s="18"/>
      <c r="F3" s="20"/>
      <c r="G3" s="21">
        <f t="shared" ca="1" si="0"/>
        <v>45941.851286342593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45941.851286342593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45941.851286342593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45941.851286342593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45941.851286342593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45941.851286342593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45941.851286342593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45941.851286342593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45941.851286342593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45941.851286342593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45941.851286342593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45941.851286342593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45941.851286342593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45941.851286342593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45941.851286342593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45941.851286342593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45941.851286342593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45941.851286342593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45941.851286342593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45941.851286342593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45941.851286342593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45941.851286342593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45941.851286342593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45941.851286342593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45941.851286342593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45941.851286342593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45941.851286342593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45941.851286342593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45941.851286342593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45941.851286342593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45941.851286342593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45941.851286342593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45941.851286342593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45941.851286342593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45941.851286342593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45941.851286342593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45941.851286342593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45941.851286342593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45941.851286342593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45941.851286342593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45941.851286342593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45941.851286342593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45941.851286342593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45941.851286342593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45941.851286342593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45941.851286342593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45941.851286342593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45941.851286342593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45941.851286342593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45941.851286342593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45941.851286342593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45941.851286342593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45941.851286342593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45941.851286342593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45941.851286342593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45941.851286342593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45941.851286342593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45941.851286342593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45941.851286342593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45941.851286342593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45941.851286342593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45941.851286342593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45941.851286342593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45941.851286342593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45941.851286342593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45941.851286342593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45941.851286342593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45941.851286342593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45941.851286342593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45941.851286342593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45941.851286342593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45941.851286342593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45941.851286342593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45941.851286342593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45941.851286342593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45941.851286342593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45941.851286342593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45941.851286342593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45941.851286342593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45941.851286342593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45941.851286342593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45941.851286342593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45941.851286342593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45941.851286342593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45941.851286342593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45941.851286342593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45941.851286342593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45941.851286342593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45941.851286342593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45941.851286342593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45941.851286342593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45941.851286342593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45941.851286342593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45941.851286342593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45941.851286342593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45941.851286342593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45941.851286342593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45941.851286342593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45941.851286342593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45941.851286342593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45941.851286342593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45941.851286342593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45941.851286342593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45941.851286342593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45941.851286342593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45941.851286342593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45941.851286342593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45941.851286342593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45941.851286342593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45941.851286342593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45941.851286342593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45941.851286342593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45941.851286342593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45941.851286342593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45941.851286342593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45941.851286342593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45941.851286342593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45941.851286342593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45941.851286342593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45941.851286342593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45941.851286342593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45941.851286342593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45941.851286342593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45941.851286342593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45941.851286342593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45941.851286342593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45941.851286342593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45941.851286342593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45941.851286342593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45941.851286342593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45941.851286342593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45941.851286342593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45941.851286342593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45941.851286342593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45941.851286342593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45941.851286342593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45941.851286342593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45941.851286342593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45941.851286342593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45941.851286342593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45941.851286342593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45941.851286342593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45941.851286342593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45941.851286342593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45941.851286342593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45941.851286342593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45941.851286342593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45941.851286342593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45941.851286342593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45941.851286342593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45941.851286342593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45941.851286342593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45941.851286342593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45941.851286342593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45941.851286342593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45941.851286342593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45941.851286342593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45941.851286342593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45941.851286342593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45941.851286342593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45941.851286342593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45941.851286342593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45941.851286342593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45941.851286342593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45941.851286342593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45941.851286342593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45941.851286342593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45941.851286342593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45941.851286342593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45941.851286342593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45941.851286342593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45941.851286342593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45941.851286342593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45941.851286342593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45941.851286342593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45941.851286342593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45941.851286342593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45941.851286342593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45941.851286342593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45941.851286342593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45941.851286342593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45941.851286342593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45941.851286342593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45941.851286342593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45941.851286342593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45941.851286342593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45941.851286342593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45941.851286342593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45941.851286342593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45941.851286342593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45941.851286342593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45941.851286342593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45941.851286342593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45941.851286342593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45941.851286342593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45941.851286342593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45941.851286342593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45941.851286342593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45941.851286342593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45941.851286342593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45941.851286342593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45941.851286342593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45941.851286342593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45941.851286342593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45941.851286342593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45941.851286342593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45941.851286342593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45941.851286342593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45941.851286342593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45941.851286342593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45941.851286342593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45941.851286342593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45941.851286342593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45941.851286342593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45941.851286342593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45941.851286342593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45941.851286342593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45941.851286342593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45941.851286342593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45941.851286342593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45941.851286342593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45941.851286342593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45941.851286342593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45941.851286342593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45941.851286342593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45941.851286342593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45941.851286342593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45941.851286342593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45941.851286342593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45941.851286342593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45941.851286342593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45941.851286342593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45941.851286342593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45941.851286342593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45941.851286342593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45941.851286342593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45941.851286342593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45941.851286342593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45941.851286342593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45941.851286342593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45941.851286342593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45941.851286342593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45941.851286342593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45941.851286342593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45941.851286342593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45941.851286342593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45941.851286342593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45941.851286342593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45941.851286342593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45941.851286342593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45941.851286342593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45941.851286342593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45941.851286342593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45941.851286342593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45941.851286342593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45941.851286342593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45941.851286342593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45941.851286342593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45941.851286342593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45941.851286342593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45941.851286342593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45941.851286342593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45941.851286342593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45941.851286342593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45941.851286342593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45941.851286342593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45941.851286342593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45941.851286342593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45941.851286342593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45941.851286342593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45941.851286342593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45941.851286342593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45941.851286342593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45941.851286342593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45941.851286342593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45941.851286342593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45941.851286342593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45941.851286342593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45941.851286342593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45941.851286342593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45941.851286342593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45941.851286342593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45941.851286342593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45941.851286342593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45941.851286342593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45941.851286342593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45941.851286342593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45941.851286342593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45941.851286342593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45941.851286342593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45941.851286342593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45941.851286342593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45941.851286342593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45941.851286342593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45941.851286342593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45941.851286342593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45941.851286342593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45941.851286342593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45941.851286342593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45941.851286342593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45941.851286342593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45941.851286342593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45941.851286342593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45941.851286342593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45941.851286342593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45941.851286342593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45941.851286342593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45941.851286342593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45941.851286342593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45941.851286342593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45941.851286342593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45941.851286342593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45941.851286342593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45941.851286342593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45941.851286342593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45941.851286342593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45941.851286342593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45941.851286342593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45941.851286342593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45941.851286342593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45941.851286342593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45941.851286342593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45941.851286342593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45941.851286342593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45941.851286342593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45941.851286342593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45941.851286342593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45941.851286342593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45941.851286342593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45941.851286342593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45941.851286342593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45941.851286342593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45941.851286342593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45941.851286342593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45941.851286342593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45941.851286342593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45941.851286342593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45941.851286342593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45941.851286342593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45941.851286342593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45941.851286342593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45941.851286342593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45941.851286342593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45941.851286342593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45941.851286342593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45941.851286342593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45941.851286342593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45941.851286342593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45941.851286342593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45941.851286342593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45941.851286342593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45941.851286342593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45941.851286342593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45941.851286342593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45941.851286342593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45941.851286342593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45941.851286342593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45941.851286342593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45941.851286342593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45941.851286342593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45941.851286342593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45941.851286342593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45941.851286342593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45941.851286342593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45941.851286342593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45941.851286342593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45941.851286342593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45941.851286342593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45941.851286342593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45941.851286342593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45941.851286342593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45941.851286342593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45941.851286342593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45941.851286342593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45941.851286342593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45941.851286342593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45941.851286342593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45941.851286342593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45941.851286342593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45941.851286342593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45941.851286342593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45941.851286342593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45941.851286342593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45941.851286342593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45941.851286342593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45941.851286342593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45941.851286342593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45941.851286342593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45941.851286342593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45941.851286342593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45941.851286342593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45941.851286342593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45941.851286342593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45941.851286342593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45941.851286342593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45941.851286342593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45941.851286342593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45941.851286342593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45941.851286342593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45941.851286342593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45941.851286342593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45941.851286342593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45941.851286342593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45941.851286342593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45941.851286342593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45941.851286342593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45941.851286342593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45941.851286342593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45941.851286342593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45941.851286342593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45941.851286342593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45941.851286342593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45941.851286342593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45941.851286342593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45941.851286342593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45941.851286342593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45941.851286342593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45941.851286342593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45941.851286342593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45941.851286342593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45941.851286342593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45941.851286342593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45941.851286342593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45941.851286342593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45941.851286342593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45941.851286342593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45941.851286342593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45941.851286342593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45941.851286342593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45941.851286342593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45941.851286342593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45941.851286342593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45941.851286342593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45941.851286342593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45941.851286342593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45941.851286342593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45941.851286342593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45941.851286342593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45941.851286342593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45941.851286342593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45941.851286342593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45941.851286342593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45941.851286342593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45941.851286342593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45941.851286342593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45941.851286342593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45941.851286342593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45941.851286342593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45941.851286342593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45941.851286342593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45941.851286342593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45941.851286342593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45941.851286342593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45941.851286342593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45941.851286342593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45941.851286342593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45941.851286342593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45941.851286342593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45941.851286342593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45941.851286342593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45941.851286342593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45941.851286342593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45941.851286342593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45941.851286342593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45941.851286342593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45941.851286342593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45941.851286342593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45941.851286342593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45941.851286342593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45941.851286342593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45941.851286342593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45941.851286342593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45941.851286342593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45941.851286342593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45941.851286342593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45941.851286342593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45941.851286342593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45941.851286342593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45941.851286342593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45941.851286342593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45941.851286342593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45941.851286342593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45941.851286342593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45941.851286342593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45941.851286342593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45941.851286342593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45941.851286342593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45941.851286342593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45941.851286342593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45941.851286342593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45941.851286342593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45941.851286342593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45941.851286342593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45941.851286342593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45941.851286342593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45941.851286342593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45941.851286342593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45941.851286342593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45941.851286342593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45941.851286342593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45941.851286342593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45941.851286342593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45941.851286342593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45941.851286342593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45941.851286342593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45941.851286342593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45941.851286342593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45941.851286342593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45941.851286342593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45941.851286342593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45941.851286342593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45941.851286342593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45941.851286342593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45941.851286342593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45941.851286342593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45941.851286342593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45941.851286342593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45941.851286342593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45941.851286342593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45941.851286342593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45941.851286342593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45941.851286342593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45941.851286342593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45941.851286342593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45941.851286342593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45941.851286342593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45941.851286342593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45941.851286342593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45941.851286342593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45941.851286342593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45941.851286342593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45941.851286342593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45941.851286342593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45941.851286342593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45941.851286342593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45941.851286342593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45941.851286342593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45941.851286342593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45941.851286342593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45941.851286342593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45941.851286342593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45941.851286342593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45941.851286342593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45941.851286342593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45941.851286342593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45941.851286342593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45941.851286342593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45941.851286342593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45941.851286342593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45941.851286342593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45941.851286342593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45941.851286342593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45941.851286342593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45941.851286342593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45941.851286342593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45941.851286342593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45941.851286342593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45941.851286342593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45941.851286342593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45941.851286342593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45941.851286342593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45941.851286342593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45941.851286342593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45941.851286342593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45941.851286342593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45941.851286342593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45941.851286342593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45941.851286342593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45941.851286342593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45941.851286342593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45941.851286342593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45941.851286342593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45941.851286342593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45941.851286342593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45941.851286342593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45941.851286342593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45941.851286342593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45941.851286342593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45941.851286342593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45941.851286342593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45941.851286342593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45941.851286342593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45941.851286342593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45941.851286342593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45941.851286342593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45941.851286342593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45941.851286342593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45941.851286342593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45941.851286342593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45941.851286342593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45941.851286342593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45941.851286342593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45941.851286342593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45941.851286342593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45941.851286342593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45941.851286342593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45941.851286342593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45941.851286342593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45941.851286342593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45941.851286342593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45941.851286342593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45941.851286342593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45941.851286342593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45941.851286342593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45941.851286342593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45941.851286342593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45941.851286342593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45941.851286342593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45941.851286342593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45941.851286342593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45941.851286342593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45941.851286342593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45941.851286342593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45941.851286342593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45941.851286342593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45941.851286342593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45941.851286342593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45941.851286342593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45941.851286342593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45941.851286342593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45941.851286342593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45941.851286342593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45941.851286342593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45941.851286342593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45941.851286342593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45941.851286342593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45941.851286342593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45941.851286342593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45941.851286342593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45941.851286342593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45941.851286342593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45941.851286342593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45941.851286342593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45941.851286342593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45941.851286342593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45941.851286342593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45941.851286342593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45941.851286342593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45941.851286342593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45941.851286342593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45941.851286342593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45941.851286342593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45941.851286342593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45941.851286342593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45941.851286342593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45941.851286342593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45941.851286342593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45941.851286342593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45941.851286342593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45941.851286342593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45941.851286342593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45941.851286342593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45941.851286342593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45941.851286342593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45941.851286342593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45941.851286342593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45941.851286342593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45941.851286342593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45941.851286342593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45941.851286342593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45941.851286342593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45941.851286342593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45941.851286342593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45941.851286342593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45941.851286342593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45941.851286342593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45941.851286342593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45941.851286342593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45941.851286342593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45941.851286342593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45941.851286342593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45941.851286342593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45941.851286342593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45941.851286342593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45941.851286342593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45941.851286342593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45941.851286342593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45941.851286342593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45941.851286342593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45941.851286342593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45941.851286342593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45941.851286342593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45941.851286342593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45941.851286342593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45941.851286342593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45941.851286342593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45941.851286342593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45941.851286342593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45941.851286342593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45941.851286342593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45941.851286342593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45941.851286342593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45941.851286342593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45941.851286342593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45941.851286342593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45941.851286342593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45941.851286342593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45941.851286342593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45941.851286342593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45941.851286342593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45941.851286342593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45941.851286342593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45941.851286342593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45941.851286342593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45941.851286342593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45941.851286342593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45941.851286342593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45941.851286342593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45941.851286342593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45941.851286342593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45941.851286342593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45941.851286342593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45941.851286342593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45941.851286342593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45941.851286342593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45941.851286342593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45941.851286342593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45941.851286342593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45941.851286342593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45941.851286342593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45941.851286342593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45941.851286342593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45941.851286342593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45941.851286342593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45941.851286342593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45941.851286342593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45941.851286342593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45941.851286342593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45941.851286342593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45941.851286342593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45941.851286342593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45941.851286342593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45941.851286342593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45941.851286342593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45941.851286342593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45941.851286342593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45941.851286342593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45941.851286342593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45941.851286342593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45941.851286342593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45941.851286342593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45941.851286342593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45941.851286342593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45941.851286342593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45941.851286342593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45941.851286342593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45941.851286342593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45941.851286342593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45941.851286342593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45941.851286342593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45941.851286342593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45941.851286342593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45941.851286342593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45941.851286342593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45941.851286342593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45941.851286342593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45941.851286342593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45941.851286342593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45941.851286342593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45941.851286342593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45941.851286342593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45941.851286342593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45941.851286342593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45941.851286342593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45941.851286342593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45941.851286342593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45941.851286342593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45941.851286342593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45941.851286342593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45941.851286342593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45941.851286342593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45941.851286342593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45941.851286342593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45941.851286342593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45941.851286342593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45941.851286342593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45941.851286342593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45941.851286342593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45941.851286342593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45941.851286342593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45941.851286342593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45941.851286342593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45941.851286342593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45941.851286342593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45941.851286342593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45941.851286342593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45941.851286342593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45941.851286342593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45941.851286342593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45941.851286342593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45941.851286342593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45941.851286342593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45941.851286342593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45941.851286342593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45941.851286342593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45941.851286342593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45941.851286342593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45941.851286342593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45941.851286342593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45941.851286342593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45941.851286342593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45941.851286342593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45941.851286342593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45941.851286342593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45941.851286342593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45941.851286342593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45941.851286342593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45941.851286342593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45941.851286342593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45941.851286342593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45941.851286342593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45941.851286342593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45941.851286342593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45941.851286342593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45941.851286342593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45941.851286342593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45941.851286342593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45941.851286342593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45941.851286342593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45941.851286342593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45941.851286342593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45941.851286342593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45941.851286342593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45941.851286342593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45941.851286342593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45941.851286342593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45941.851286342593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45941.851286342593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45941.851286342593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45941.851286342593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45941.851286342593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45941.851286342593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45941.851286342593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45941.851286342593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45941.851286342593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45941.851286342593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45941.851286342593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45941.851286342593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45941.851286342593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45941.851286342593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45941.851286342593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45941.851286342593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45941.851286342593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45941.851286342593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45941.851286342593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45941.851286342593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45941.851286342593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45941.851286342593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45941.851286342593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45941.851286342593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45941.851286342593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45941.851286342593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45941.851286342593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45941.851286342593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45941.851286342593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45941.851286342593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45941.851286342593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45941.851286342593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45941.851286342593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45941.851286342593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45941.851286342593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45941.851286342593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45941.851286342593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45941.851286342593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45941.851286342593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45941.851286342593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45941.851286342593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45941.851286342593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45941.851286342593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45941.851286342593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45941.851286342593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45941.851286342593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45941.851286342593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45941.851286342593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45941.851286342593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45941.851286342593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45941.851286342593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45941.851286342593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45941.851286342593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45941.851286342593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45941.851286342593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45941.851286342593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45941.851286342593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45941.851286342593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45941.851286342593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45941.851286342593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45941.851286342593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45941.851286342593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45941.851286342593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45941.851286342593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45941.851286342593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45941.851286342593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45941.851286342593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45941.851286342593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45941.851286342593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45941.851286342593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45941.851286342593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45941.851286342593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45941.851286342593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45941.851286342593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45941.851286342593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45941.851286342593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45941.851286342593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45941.851286342593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45941.851286342593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45941.851286342593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45941.851286342593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45941.851286342593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45941.851286342593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45941.851286342593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45941.851286342593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45941.851286342593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45941.851286342593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45941.851286342593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45941.851286342593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45941.851286342593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45941.851286342593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45941.851286342593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45941.851286342593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45941.851286342593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45941.851286342593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45941.851286342593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45941.851286342593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45941.851286342593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45941.851286342593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45941.851286342593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45941.851286342593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45941.851286342593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45941.851286342593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45941.851286342593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45941.851286342593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45941.851286342593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45941.851286342593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45941.851286342593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45941.851286342593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45941.851286342593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45941.851286342593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45941.851286342593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45941.851286342593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45941.851286342593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45941.851286342593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45941.851286342593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45941.851286342593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45941.851286342593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45941.851286342593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45941.851286342593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45941.851286342593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45941.851286342593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45941.851286342593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45941.851286342593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45941.851286342593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45941.851286342593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45941.851286342593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45941.851286342593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45941.851286342593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45941.851286342593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45941.851286342593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45941.851286342593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45941.851286342593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45941.851286342593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45941.851286342593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45941.851286342593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45941.851286342593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45941.851286342593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45941.851286342593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45941.851286342593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45941.851286342593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45941.851286342593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45941.851286342593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45941.851286342593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45941.851286342593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45941.851286342593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45941.851286342593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45941.851286342593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45941.851286342593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45941.851286342593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45941.851286342593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45941.851286342593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45941.851286342593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45941.851286342593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45941.851286342593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45941.851286342593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45941.851286342593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45941.851286342593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45941.851286342593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45941.851286342593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45941.851286342593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45941.851286342593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45941.851286342593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45941.851286342593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45941.851286342593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45941.851286342593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45941.851286342593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45941.851286342593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45941.851286342593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45941.851286342593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45941.851286342593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45941.851286342593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45941.851286342593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45941.851286342593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45941.851286342593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45941.851286342593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45941.851286342593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45941.851286342593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45941.851286342593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45941.851286342593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45941.851286342593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45941.851286342593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45941.851286342593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45941.851286342593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45941.851286342593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45941.851286342593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45941.851286342593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45941.851286342593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45941.851286342593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45941.851286342593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45941.851286342593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45941.851286342593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45941.851286342593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45941.851286342593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45941.851286342593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45941.851286342593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45941.851286342593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45941.851286342593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45941.851286342593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45941.851286342593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45941.851286342593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45941.851286342593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45941.851286342593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45941.851286342593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45941.851286342593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45941.851286342593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45941.851286342593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45941.851286342593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45941.851286342593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45941.851286342593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45941.851286342593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45941.851286342593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45941.851286342593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45941.851286342593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45941.851286342593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45941.851286342593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45941.851286342593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45941.851286342593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45941.851286342593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45941.851286342593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45941.851286342593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45941.851286342593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45941.851286342593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45941.851286342593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45941.851286342593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45941.851286342593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45941.851286342593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45941.851286342593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45941.851286342593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45941.851286342593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45941.851286342593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45941.851286342593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45941.851286342593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45941.851286342593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45941.851286342593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45941.851286342593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45941.851286342593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45941.851286342593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45941.851286342593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45941.851286342593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45941.851286342593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45941.851286342593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45941.851286342593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45941.851286342593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45941.851286342593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45941.851286342593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45941.851286342593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45941.851286342593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45941.851286342593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45941.851286342593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45941.851286342593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45941.851286342593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45941.851286342593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45941.851286342593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45941.851286342593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45941.851286342593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45941.851286342593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45941.851286342593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45941.851286342593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45941.851286342593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45941.851286342593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45941.851286342593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45941.851286342593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45941.851286342593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45941.851286342593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45941.851286342593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45941.851286342593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45941.851286342593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45941.851286342593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45941.851286342593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45941.851286342593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45941.851286342593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45941.851286342593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45941.851286342593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45941.851286342593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45941.851286342593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45941.851286342593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45941.851286342593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45941.851286342593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45941.851286342593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45941.851286342593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45941.851286342593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45941.851286342593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45941.851286342593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45941.851286342593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45941.851286342593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45941.851286342593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45941.851286342593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45941.851286342593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45941.851286342593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45941.851286342593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45941.851286342593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45941.851286342593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45941.851286342593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45941.851286342593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45941.851286342593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45941.851286342593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45941.851286342593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45941.851286342593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45941.851286342593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45941.851286342593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45941.851286342593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45941.851286342593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45941.851286342593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45941.851286342593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45941.851286342593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45941.851286342593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45941.851286342593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45941.851286342593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45941.851286342593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45941.851286342593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45941.851286342593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45941.851286342593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45941.851286342593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45941.851286342593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45941.851286342593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45941.851286342593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45941.851286342593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45941.851286342593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45941.851286342593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45941.851286342593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45941.851286342593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45941.851286342593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45941.851286342593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45941.851286342593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45941.851286342593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45941.851286342593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45941.851286342593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45941.851286342593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45941.851286342593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45941.851286342593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45941.851286342593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45941.851286342593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45941.851286342593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45941.851286342593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45941.851286342593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45941.851286342593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45941.851286342593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45941.851286342593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45941.851286342593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45941.851286342593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45941.851286342593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45941.851286342593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45941.851286342593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45941.851286342593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45941.851286342593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45941.851286342593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45941.851286342593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45941.851286342593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45941.851286342593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45941.851286342593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45941.851286342593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45941.851286342593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45941.851286342593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45941.851286342593</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238.37056874999689</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96"/>
      <c r="E3" s="101"/>
      <c r="F3" s="128"/>
      <c r="G3" s="129">
        <f ca="1">IFERROR(NOW()-F3,"")</f>
        <v>45941.851286342593</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45941.851286342593</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45941.851286342593</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45941.851286342593</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45941.851286342593</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45941.851286342593</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45941.851286342593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45941.851286342593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45941.851286342593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45941.851286342593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45941.851286342593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45941.851286342593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45941.851286342593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45941.851286342593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45941.851286342593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45941.851286342593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45941.851286342593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45941.851286342593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45941.851286342593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45941.851286342593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45941.851286342593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45941.851286342593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45941.851286342593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45941.851286342593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45941.851286342593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45941.851286342593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45941.851286342593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45941.851286342593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45941.851286342593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45941.851286342593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45941.851286342593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45941.851286342593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45941.851286342593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45941.851286342593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45941.851286342593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45941.851286342593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45941.851286342593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45941.851286342593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45941.851286342593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45941.851286342593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45941.851286342593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45941.851286342593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45941.851286342593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45941.851286342593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45941.851286342593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45941.851286342593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45941.851286342593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45941.851286342593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45941.851286342593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45941.851286342593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45941.851286342593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45941.851286342593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45941.851286342593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45941.851286342593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45941.851286342593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45941.851286342593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45941.851286342593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45941.851286342593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45941.851286342593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45941.851286342593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45941.851286342593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45941.851286342593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45941.851286342593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45941.851286342593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45941.851286342593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45941.851286342593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45941.851286342593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45941.851286342593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45941.851286342593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45941.851286342593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45941.851286342593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45941.851286342593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45941.851286342593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45941.851286342593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45941.851286342593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45941.851286342593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45941.851286342593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45941.851286342593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45941.851286342593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45941.851286342593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45941.851286342593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45941.851286342593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45941.851286342593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45941.851286342593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45941.851286342593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45941.851286342593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45941.851286342593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45941.851286342593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45941.851286342593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45941.851286342593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45941.851286342593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45941.851286342593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45941.851286342593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45941.851286342593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45941.851286342593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45941.851286342593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45941.851286342593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45941.851286342593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45941.851286342593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45941.851286342593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45941.851286342593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45941.851286342593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45941.851286342593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45941.851286342593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45941.851286342593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45941.851286342593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45941.851286342593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45941.851286342593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45941.851286342593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45941.851286342593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45941.851286342593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45941.851286342593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45941.851286342593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45941.851286342593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45941.851286342593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45941.851286342593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45941.851286342593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45941.851286342593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45941.851286342593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45941.851286342593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45941.851286342593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45941.851286342593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45941.851286342593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45941.851286342593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45941.851286342593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45941.851286342593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45941.851286342593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45941.851286342593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45941.851286342593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45941.851286342593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45941.851286342593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45941.851286342593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45941.851286342593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45941.851286342593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45941.851286342593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45941.851286342593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45941.851286342593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45941.851286342593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45941.851286342593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45941.851286342593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45941.851286342593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45941.851286342593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45941.851286342593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45941.851286342593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45941.851286342593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45941.851286342593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45941.851286342593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45941.851286342593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45941.851286342593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45941.851286342593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45941.851286342593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45941.851286342593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45941.851286342593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45941.851286342593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45941.851286342593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45941.851286342593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45941.851286342593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45941.851286342593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45941.851286342593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45941.851286342593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45941.851286342593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45941.851286342593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45941.851286342593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45941.851286342593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45941.851286342593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45941.851286342593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45941.851286342593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45941.851286342593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45941.851286342593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45941.851286342593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45941.851286342593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45941.851286342593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45941.851286342593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45941.851286342593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45941.851286342593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45941.851286342593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45941.851286342593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45941.851286342593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45941.851286342593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45941.851286342593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45941.851286342593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45941.851286342593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45941.851286342593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45941.851286342593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45941.851286342593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45941.851286342593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45941.851286342593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45941.851286342593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45941.851286342593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45941.851286342593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45941.851286342593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45941.851286342593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45941.851286342593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45941.851286342593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45941.851286342593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45941.851286342593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45941.851286342593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45941.851286342593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45941.851286342593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45941.851286342593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45941.851286342593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45941.851286342593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45941.851286342593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45941.851286342593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45941.851286342593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45941.851286342593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45941.851286342593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45941.851286342593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45941.851286342593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45941.851286342593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45941.851286342593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45941.851286342593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45941.851286342593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45941.851286342593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45941.851286342593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45941.851286342593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45941.851286342593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45941.851286342593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45941.851286342593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45941.851286342593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45941.851286342593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45941.851286342593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45941.851286342593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45941.851286342593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45941.851286342593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45941.851286342593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45941.851286342593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45941.851286342593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45941.851286342593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45941.851286342593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45941.851286342593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45941.851286342593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45941.851286342593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45941.851286342593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45941.851286342593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45941.851286342593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45941.851286342593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45941.851286342593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45941.851286342593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45941.851286342593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45941.851286342593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45941.851286342593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45941.851286342593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45941.851286342593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45941.851286342593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45941.851286342593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45941.851286342593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45941.851286342593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45941.851286342593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45941.851286342593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45941.851286342593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45941.851286342593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45941.851286342593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45941.851286342593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45941.851286342593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45941.851286342593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45941.851286342593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45941.851286342593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45941.851286342593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45941.851286342593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45941.851286342593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45941.851286342593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45941.851286342593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45941.851286342593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45941.851286342593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45941.851286342593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45941.851286342593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45941.851286342593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45941.851286342593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45941.851286342593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45941.851286342593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45941.851286342593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45941.851286342593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45941.851286342593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45941.851286342593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45941.851286342593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45941.851286342593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45941.851286342593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45941.851286342593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45941.851286342593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45941.851286342593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45941.851286342593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45941.851286342593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45941.851286342593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45941.851286342593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45941.851286342593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45941.851286342593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45941.851286342593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45941.851286342593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45941.851286342593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45941.851286342593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45941.851286342593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45941.851286342593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45941.851286342593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45941.851286342593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45941.851286342593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45941.851286342593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45941.851286342593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45941.851286342593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45941.851286342593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45941.851286342593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45941.851286342593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45941.851286342593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45941.851286342593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45941.851286342593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45941.851286342593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45941.851286342593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45941.851286342593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45941.851286342593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45941.851286342593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45941.851286342593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45941.851286342593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45941.851286342593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45941.851286342593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45941.851286342593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45941.851286342593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45941.851286342593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45941.851286342593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45941.851286342593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45941.851286342593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45941.851286342593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45941.851286342593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45941.851286342593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45941.851286342593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45941.851286342593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45941.851286342593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45941.851286342593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45941.851286342593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45941.851286342593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45941.851286342593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45941.851286342593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45941.851286342593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45941.851286342593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45941.851286342593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45941.851286342593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45941.851286342593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45941.851286342593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45941.851286342593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45941.851286342593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45941.851286342593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45941.851286342593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45941.851286342593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45941.851286342593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45941.851286342593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45941.851286342593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45941.851286342593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45941.851286342593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45941.851286342593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45941.851286342593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45941.851286342593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45941.851286342593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45941.851286342593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45941.851286342593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45941.851286342593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45941.851286342593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45941.851286342593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45941.851286342593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45941.851286342593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45941.851286342593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45941.851286342593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45941.851286342593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45941.851286342593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45941.851286342593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45941.851286342593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45941.851286342593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45941.851286342593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45941.851286342593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45941.851286342593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45941.851286342593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45941.851286342593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45941.851286342593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45941.851286342593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45941.851286342593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45941.851286342593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45941.851286342593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45941.851286342593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45941.851286342593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45941.851286342593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45941.851286342593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45941.851286342593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45941.851286342593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45941.851286342593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45941.851286342593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45941.851286342593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45941.851286342593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45941.851286342593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45941.851286342593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45941.851286342593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45941.851286342593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45941.851286342593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45941.851286342593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45941.851286342593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45941.851286342593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45941.851286342593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45941.851286342593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45941.851286342593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45941.851286342593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45941.851286342593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45941.851286342593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45941.851286342593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45941.851286342593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45941.851286342593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45941.851286342593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45941.851286342593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45941.851286342593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45941.851286342593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45941.851286342593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45941.851286342593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45941.851286342593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45941.851286342593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45941.851286342593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45941.851286342593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45941.851286342593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45941.851286342593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45941.851286342593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45941.851286342593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45941.851286342593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45941.851286342593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45941.851286342593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45941.851286342593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45941.851286342593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45941.851286342593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45941.851286342593</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45941.851286342593</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39064</v>
      </c>
      <c r="B2" s="37" t="str">
        <f>IFERROR(VLOOKUP(D2,DB!A:K,11,0),"")</f>
        <v>R5</v>
      </c>
      <c r="C2" s="37">
        <v>3</v>
      </c>
      <c r="D2" s="123" t="s">
        <v>36000</v>
      </c>
      <c r="E2" s="37" t="s">
        <v>38964</v>
      </c>
      <c r="F2" s="38">
        <v>45891.832060185188</v>
      </c>
      <c r="G2" s="154">
        <f ca="1">IFERROR(NOW()-F2,"")</f>
        <v>50.019226157404773</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38967</v>
      </c>
      <c r="F3" s="38">
        <v>45926.188877314817</v>
      </c>
      <c r="G3" s="154">
        <f t="shared" ref="G3" ca="1" si="0">IFERROR(NOW()-F3,"")</f>
        <v>15.662409027776448</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29" ca="1" si="1">IFERROR(NOW()-F4,"")</f>
        <v>45941.851286342593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45941.851286342593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45941.851286342593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45941.851286342593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45941.851286342593</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45941.851286342593</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45941.851286342593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45941.851286342593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45941.851286342593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45941.851286342593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45941.851286342593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45941.851286342593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45941.851286342593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45941.851286342593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45941.851286342593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45941.851286342593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45941.851286342593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45941.851286342593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45941.851286342593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45941.851286342593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45941.851286342593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45941.851286342593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45941.851286342593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45941.851286342593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45941.851286342593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45941.851286342593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45941.851286342593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45941.851286342593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45941.851286342593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45941.851286342593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45941.851286342593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45941.851286342593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45941.851286342593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45941.851286342593</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45941.851286342593</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45941.851286342593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45941.851286342593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45941.851286342593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45941.851286342593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45941.851286342593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45941.851286342593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45941.851286342593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45941.851286342593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45941.851286342593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45941.851286342593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45941.851286342593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45941.851286342593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45941.851286342593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45941.851286342593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45941.851286342593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45941.851286342593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45941.851286342593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45941.851286342593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45941.851286342593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45941.851286342593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45941.851286342593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45941.851286342593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45941.851286342593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45941.851286342593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45941.851286342593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45941.851286342593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45941.851286342593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45941.851286342593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45941.851286342593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45941.851286342593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45941.851286342593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45941.851286342593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45941.851286342593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45941.851286342593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45941.851286342593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45941.851286342593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45941.851286342593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45941.851286342593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45941.851286342593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45941.851286342593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45941.851286342593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45941.851286342593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45941.851286342593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45941.851286342593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45941.851286342593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45941.851286342593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45941.851286342593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45941.851286342593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45941.851286342593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45941.851286342593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45941.851286342593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45941.851286342593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45941.851286342593</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45941.851286342593</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15.078439120370604</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2.3222238425951218</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7.9703141203717678</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0.82732800926169148</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39076</v>
      </c>
      <c r="B6" s="145" t="str">
        <f>IFERROR(VLOOKUP(D6,DB!A:K,11,0),"")</f>
        <v>R6</v>
      </c>
      <c r="C6" s="145">
        <v>1</v>
      </c>
      <c r="D6" s="145" t="s">
        <v>34751</v>
      </c>
      <c r="E6" s="145" t="s">
        <v>38964</v>
      </c>
      <c r="F6" s="147">
        <v>45941.718993055554</v>
      </c>
      <c r="G6" s="148">
        <f ca="1">IFERROR(NOW()-F6,"-")</f>
        <v>0.13229328703891952</v>
      </c>
      <c r="H6" s="147">
        <v>45941.719513888886</v>
      </c>
      <c r="I6" s="145" t="str">
        <f>IFERROR(VLOOKUP(D6,DB!A:F,6,0),"")</f>
        <v>SCECO</v>
      </c>
      <c r="J6" s="145" t="str">
        <f>IFERROR(VLOOKUP(D6,DB!A:G,7,0),"")</f>
        <v>Vandalized</v>
      </c>
      <c r="K6" s="145" t="s">
        <v>39077</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39078</v>
      </c>
      <c r="B7" s="145" t="str">
        <f>IFERROR(VLOOKUP(D7,DB!A:K,11,0),"")</f>
        <v>R6</v>
      </c>
      <c r="C7" s="145">
        <v>2</v>
      </c>
      <c r="D7" s="145" t="s">
        <v>34315</v>
      </c>
      <c r="E7" s="145" t="s">
        <v>38964</v>
      </c>
      <c r="F7" s="147">
        <v>45941.764293981483</v>
      </c>
      <c r="G7" s="148">
        <f ca="1">IFERROR(NOW()-F7,"-")</f>
        <v>8.6992361109878402E-2</v>
      </c>
      <c r="H7" s="147">
        <v>45941.75440972222</v>
      </c>
      <c r="I7" s="145" t="str">
        <f>IFERROR(VLOOKUP(D7,DB!A:F,6,0),"")</f>
        <v>SCECO</v>
      </c>
      <c r="J7" s="145" t="str">
        <f>IFERROR(VLOOKUP(D7,DB!A:G,7,0),"")</f>
        <v>Dead</v>
      </c>
      <c r="K7" s="145" t="s">
        <v>39079</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39080</v>
      </c>
      <c r="B8" s="145" t="str">
        <f>IFERROR(VLOOKUP(D8,DB!A:K,11,0),"")</f>
        <v>R6</v>
      </c>
      <c r="C8" s="145">
        <v>1</v>
      </c>
      <c r="D8" s="145" t="s">
        <v>33216</v>
      </c>
      <c r="E8" s="145" t="s">
        <v>38964</v>
      </c>
      <c r="F8" s="147">
        <v>45941.763437499998</v>
      </c>
      <c r="G8" s="148">
        <f ca="1">IFERROR(NOW()-F8,"-")</f>
        <v>8.7848842595121823E-2</v>
      </c>
      <c r="H8" s="147">
        <v>45941.7577662037</v>
      </c>
      <c r="I8" s="145" t="str">
        <f>IFERROR(VLOOKUP(D8,DB!A:F,6,0),"")</f>
        <v>SCECO</v>
      </c>
      <c r="J8" s="145" t="str">
        <f>IFERROR(VLOOKUP(D8,DB!A:G,7,0),"")</f>
        <v>Dead</v>
      </c>
      <c r="K8" s="145" t="s">
        <v>39081</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07"/>
      <c r="B9" s="106" t="str">
        <f>IFERROR(VLOOKUP(D9,DB!A:K,11,0),"")</f>
        <v/>
      </c>
      <c r="C9" s="108"/>
      <c r="D9" s="161"/>
      <c r="E9" s="109"/>
      <c r="F9" s="110"/>
      <c r="G9" s="78">
        <f ca="1">IFERROR(NOW()-F9,"-")</f>
        <v>45941.851286342593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1"/>
      <c r="E10" s="109"/>
      <c r="F10" s="110"/>
      <c r="G10" s="78">
        <f ca="1">IFERROR(NOW()-F10,"-")</f>
        <v>45941.851286342593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1"/>
      <c r="E11" s="109"/>
      <c r="F11" s="110"/>
      <c r="G11" s="78">
        <f ca="1">IFERROR(NOW()-F11,"-")</f>
        <v>45941.851286342593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45941.851286342593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45941.851286342593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45941.851286342593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45941.851286342593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45941.851286342593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45941.851286342593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45941.851286342593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45941.851286342593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45941.851286342593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45941.851286342593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45941.851286342593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45941.851286342593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45941.851286342593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45941.851286342593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45941.851286342593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45941.851286342593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45941.851286342593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45941.851286342593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45941.851286342593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45941.851286342593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45941.851286342593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45941.851286342593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45941.851286342593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45941.851286342593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45941.851286342593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45941.851286342593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45941.851286342593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45941.851286342593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45941.851286342593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45941.851286342593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45941.851286342593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45941.851286342593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45941.851286342593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45941.851286342593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45941.851286342593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45941.851286342593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45941.851286342593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45941.851286342593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45941.851286342593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45941.851286342593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45941.851286342593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45941.851286342593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45941.851286342593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45941.851286342593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45941.851286342593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45941.851286342593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45941.851286342593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45941.851286342593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45941.851286342593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45941.851286342593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45941.851286342593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45941.851286342593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45941.851286342593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45941.851286342593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45941.851286342593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45941.851286342593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45941.851286342593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45941.851286342593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45941.851286342593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45941.851286342593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45941.851286342593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45941.851286342593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45941.851286342593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45941.851286342593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45941.851286342593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45941.851286342593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45941.851286342593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45941.851286342593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45941.851286342593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45941.851286342593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45941.851286342593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45941.851286342593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45941.851286342593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45941.851286342593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45941.851286342593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45941.851286342593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45941.851286342593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45941.851286342593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45941.851286342593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45941.851286342593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45941.851286342593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45941.851286342593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45941.851286342593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45941.851286342593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45941.851286342593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45941.851286342593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45941.851286342593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45941.851286342593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45941.851286342593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45941.851286342593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45941.851286342593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45941.851286342593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45941.851286342593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45941.851286342593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45941.851286342593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45941.851286342593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45941.851286342593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45941.851286342593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45941.851286342593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45941.851286342593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45941.851286342593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45941.851286342593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45941.851286342593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45941.851286342593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45941.851286342593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45941.851286342593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45941.851286342593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45941.851286342593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45941.851286342593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45941.851286342593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45941.851286342593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45941.851286342593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45941.851286342593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45941.851286342593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45941.851286342593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45941.851286342593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45941.851286342593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45941.851286342593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45941.851286342593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45941.851286342593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45941.851286342593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45941.851286342593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45941.851286342593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45941.851286342593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45941.851286342593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45941.851286342593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45941.851286342593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45941.851286342593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45941.851286342593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45941.851286342593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45941.851286342593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45941.851286342593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45941.851286342593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45941.851286342593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45941.851286342593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45941.851286342593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45941.851286342593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45941.851286342593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45941.851286342593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45941.851286342593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45941.851286342593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45941.851286342593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45941.851286342593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45941.851286342593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45941.851286342593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45941.851286342593</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45941.851286342593</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45941.851286342593</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45941.851286342593</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2025-10-11T17:26:14Z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