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59" documentId="13_ncr:1_{F6CB121F-512D-4AA6-A0C1-0FB36C537598}" xr6:coauthVersionLast="47" xr6:coauthVersionMax="47" xr10:uidLastSave="{2BABBA12-1C6D-4A89-89EA-19B7F73CA55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<sst xmlns="http://schemas.openxmlformats.org/spreadsheetml/2006/main" count="178591" uniqueCount="39081">
  <si>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</si>
  <si>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</si>
  <si>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</si>
  <si>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</si>
  <si>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</si>
  <si>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</si>
  <si>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</si>
  <si>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</si>
  <si>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</si>
  <si>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</si>
  <si>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</si>
  <si>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</si>
  <si>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</si>
  <si>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</si>
  <si>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</si>
  <si>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</si>
  <si>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</si>
  <si>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</si>
  <si>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</si>
  <si>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</si>
  <si>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</si>
  <si>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</si>
  <si>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</si>
  <si>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</si>
  <si>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</si>
  <si>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</si>
  <si>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</si>
  <si>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</si>
  <si>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</si>
  <si>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</si>
  <si>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</si>
  <si>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</si>
  <si>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</si>
  <si>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</si>
  <si>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</si>
  <si>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</si>
  <si>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</si>
  <si>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</si>
  <si>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</si>
  <si>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</si>
  <si>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</si>
  <si>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</si>
  <si>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</si>
  <si>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</si>
  <si>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</si>
  <si>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</si>
  <si>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</si>
  <si>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</si>
  <si>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</si>
  <si>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</si>
  <si>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</si>
  <si>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</si>
  <si>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</si>
  <si>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</si>
  <si>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</si>
  <si>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</si>
  <si>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</si>
  <si>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</si>
  <si>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</si>
  <si>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</si>
  <si>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</si>
  <si>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</si>
  <si>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</si>
  <si>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</si>
  <si>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</si>
  <si>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</si>
  <si>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</si>
  <si>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</si>
  <si>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</si>
  <si>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</si>
  <si>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</si>
  <si>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</si>
  <si>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</si>
  <si>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</si>
  <si>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</si>
  <si>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</si>
  <si>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</si>
  <si>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</si>
  <si>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</si>
  <si>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</si>
  <si>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</si>
  <si>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</si>
  <si>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</si>
  <si>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</si>
  <si>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</si>
  <si>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</si>
  <si>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</si>
  <si>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</si>
  <si>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</si>
  <si>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</si>
  <si>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</si>
  <si>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</si>
  <si>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</si>
  <si>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</si>
  <si>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</si>
  <si>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</si>
  <si>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</si>
  <si>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</si>
  <si>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</si>
  <si>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</si>
  <si>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</si>
  <si>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</si>
  <si>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</si>
  <si>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</si>
  <si>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</si>
  <si>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</si>
  <si>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</si>
  <si>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</si>
  <si>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</si>
  <si>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</si>
  <si>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</si>
  <si>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</si>
  <si>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</si>
  <si>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</si>
  <si>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</si>
  <si>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</si>
  <si>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</si>
  <si>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</si>
  <si>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</si>
  <si>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</si>
  <si>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</si>
  <si>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</si>
  <si>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</si>
  <si>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</si>
  <si>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</si>
  <si>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</si>
  <si>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</si>
  <si>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</si>
  <si>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</si>
  <si>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</si>
  <si>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</si>
  <si>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</si>
  <si>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</si>
  <si>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</si>
  <si>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</si>
  <si>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</si>
  <si>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</si>
  <si>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</si>
  <si>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</si>
  <si>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</si>
  <si>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</si>
  <si>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</si>
  <si>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</si>
  <si>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</si>
  <si>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</si>
  <si>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</si>
  <si>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</si>
  <si>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</si>
  <si>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</si>
  <si>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</si>
  <si>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</si>
  <si>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</si>
  <si>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</si>
  <si>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</si>
  <si>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</si>
  <si>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</si>
  <si>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</si>
  <si>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</si>
  <si>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</si>
  <si>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</si>
  <si>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</si>
  <si>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</si>
  <si>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</si>
  <si>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</si>
  <si>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</si>
  <si>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</si>
  <si>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</si>
  <si>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</si>
  <si>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</si>
  <si>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</si>
  <si>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</si>
  <si>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</si>
  <si>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</si>
  <si>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</si>
  <si>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</si>
  <si>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</si>
  <si>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</si>
  <si>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</si>
  <si>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</si>
  <si>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</si>
  <si>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</si>
  <si>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</si>
  <si>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</si>
  <si>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</si>
  <si>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</si>
  <si>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</si>
  <si>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</si>
  <si>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</si>
  <si>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</si>
  <si>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</si>
  <si>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</si>
  <si>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</si>
  <si>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</si>
  <si>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</si>
  <si>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</si>
  <si>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</si>
  <si>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</si>
  <si>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</si>
  <si>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</si>
  <si>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</si>
  <si>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</si>
  <si>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</si>
  <si>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</si>
  <si>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</si>
  <si>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</si>
  <si>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</si>
  <si>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</si>
  <si>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</si>
  <si>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</si>
  <si>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</si>
  <si>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</si>
  <si>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</si>
  <si>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</si>
  <si>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</si>
  <si>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</si>
  <si>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</si>
  <si>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</si>
  <si>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</si>
  <si>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</si>
  <si>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</si>
  <si>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</si>
  <si>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</si>
  <si>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</si>
  <si>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</si>
  <si>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</si>
  <si>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</si>
  <si>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</si>
  <si>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</si>
  <si>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</si>
  <si>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</si>
  <si>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</si>
  <si>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</si>
  <si>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</si>
  <si>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</si>
  <si>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</si>
  <si>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</si>
  <si>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</si>
  <si>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</si>
  <si>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</si>
  <si>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</si>
  <si>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</si>
  <si>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</si>
  <si>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</si>
  <si>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</si>
  <si>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</si>
  <si>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</si>
  <si>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</si>
  <si>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</si>
  <si>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</si>
  <si>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</si>
  <si>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</si>
  <si>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</si>
  <si>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</si>
  <si>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</si>
  <si>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</si>
  <si>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</si>
  <si>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</si>
  <si>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</si>
  <si>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</si>
  <si>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</si>
  <si>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</si>
  <si>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</si>
  <si>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</si>
  <si>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</si>
  <si>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</si>
  <si>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</si>
  <si>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</si>
  <si>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</si>
  <si>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</si>
  <si>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</si>
  <si>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</si>
  <si>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</si>
  <si>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</si>
  <si>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</si>
  <si>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</si>
  <si>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</si>
  <si>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</si>
  <si>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</si>
  <si>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</si>
  <si>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</si>
  <si>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</si>
  <si>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</si>
  <si>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</si>
  <si>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</si>
  <si>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</si>
  <si>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</si>
  <si>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</si>
  <si>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</si>
  <si>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</si>
  <si>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</si>
  <si>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</si>
  <si>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</si>
  <si>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</si>
  <si>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</si>
  <si>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</si>
  <si>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</si>
  <si>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</si>
  <si>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</si>
  <si>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</si>
  <si>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</si>
  <si>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</si>
  <si>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</si>
  <si>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</si>
  <si>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</si>
  <si>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</si>
  <si>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</si>
  <si>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</si>
  <si>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</si>
  <si>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</si>
  <si>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</si>
  <si>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</si>
  <si>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</si>
  <si>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</si>
  <si>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</si>
  <si>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</si>
  <si>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</si>
  <si>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</si>
  <si>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</si>
  <si>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</si>
  <si>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</si>
  <si>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</si>
  <si>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</si>
  <si>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</si>
  <si>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</si>
  <si>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</si>
  <si>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</si>
  <si>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</si>
  <si>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</si>
  <si>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</si>
  <si>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</si>
  <si>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</si>
  <si>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</si>
  <si>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</si>
  <si>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</si>
  <si>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</si>
  <si>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</si>
  <si>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</si>
  <si>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</si>
  <si>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</si>
  <si>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</si>
  <si>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</si>
  <si>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</si>
  <si>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</si>
  <si>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</si>
  <si>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</si>
  <si>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</si>
  <si>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</si>
  <si>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</si>
  <si>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</si>
  <si>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</si>
  <si>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</si>
  <si>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</si>
  <si>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</si>
  <si>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</si>
  <si>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</si>
  <si>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</si>
  <si>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</si>
  <si>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</si>
  <si>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</si>
  <si>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</si>
  <si>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</si>
  <si>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</si>
  <si>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</si>
  <si>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</si>
  <si>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</si>
  <si>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</si>
  <si>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</si>
  <si>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</si>
  <si>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</si>
  <si>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</si>
  <si>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</si>
  <si>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</si>
  <si>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</si>
  <si>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</si>
  <si>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</si>
  <si>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</si>
  <si>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</si>
  <si>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</si>
  <si>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</si>
  <si>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</si>
  <si>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</si>
  <si>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</si>
  <si>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</si>
  <si>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</si>
  <si>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</si>
  <si>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</si>
  <si>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</si>
  <si>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</si>
  <si>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</si>
  <si>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</si>
  <si>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</si>
  <si>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</si>
  <si>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</si>
  <si>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</si>
  <si>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</si>
  <si>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</si>
  <si>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</si>
  <si>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</si>
  <si>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</si>
  <si>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</si>
  <si>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</si>
  <si>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</si>
  <si>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</si>
  <si>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</si>
  <si>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</si>
  <si>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</si>
  <si>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</si>
  <si>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</si>
  <si>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</si>
  <si>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</si>
  <si>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</si>
  <si>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</si>
  <si>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</si>
  <si>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</si>
  <si>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</si>
  <si>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</si>
  <si>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</si>
  <si>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</si>
  <si>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</si>
  <si>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</si>
  <si>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</si>
  <si>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</si>
  <si>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</si>
  <si>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</si>
  <si>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</si>
  <si>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</si>
  <si>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</si>
  <si>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</si>
  <si>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</si>
  <si>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</si>
  <si>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</si>
  <si>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</si>
  <si>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</si>
  <si>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</si>
  <si>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</si>
  <si>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</si>
  <si>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</si>
  <si>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</si>
  <si>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</si>
  <si>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</si>
  <si>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</si>
  <si>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</si>
  <si>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</si>
  <si>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</si>
  <si>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</si>
  <si>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</si>
  <si>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</si>
  <si>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</si>
  <si>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</si>
  <si>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</si>
  <si>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</si>
  <si>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</si>
  <si>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</si>
  <si>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</si>
  <si>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</si>
  <si>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</si>
  <si>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</si>
  <si>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</si>
  <si>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</si>
  <si>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</si>
  <si>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</si>
  <si>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</si>
  <si>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</si>
  <si>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</si>
  <si>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</si>
  <si>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</si>
  <si>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</si>
  <si>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</si>
  <si>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</si>
  <si>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</si>
  <si>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</si>
  <si>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</si>
  <si>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</si>
  <si>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</si>
  <si>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</si>
  <si>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</si>
  <si>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</si>
  <si>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</si>
  <si>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</si>
  <si>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</si>
  <si>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</si>
  <si>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</si>
  <si>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</si>
  <si>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</si>
  <si>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</si>
  <si>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</si>
  <si>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</si>
  <si>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</si>
  <si>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</si>
  <si>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</si>
  <si>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</si>
  <si>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</si>
  <si>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</si>
  <si>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</si>
  <si>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</si>
  <si>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</si>
  <si>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</si>
  <si>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</si>
  <si>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</si>
  <si>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</si>
  <si>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</si>
  <si>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</si>
  <si>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</si>
  <si>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</si>
  <si>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</si>
  <si>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</si>
  <si>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</si>
  <si>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</si>
  <si>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</si>
  <si>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</si>
  <si>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</si>
  <si>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</si>
  <si>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</si>
  <si>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</si>
  <si>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</si>
  <si>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</si>
  <si>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</si>
  <si>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</si>
  <si>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</si>
  <si>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</si>
  <si>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</si>
  <si>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</si>
  <si>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</si>
  <si>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</si>
  <si>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</si>
  <si>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</si>
  <si>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</si>
  <si>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</si>
  <si>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</si>
  <si>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</si>
  <si>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</si>
  <si>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</si>
  <si>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</si>
  <si>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</si>
  <si>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</si>
  <si>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</si>
  <si>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</si>
  <si>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</si>
  <si>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</si>
  <si>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</si>
  <si>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</si>
  <si>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</si>
  <si>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</si>
  <si>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</si>
  <si>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</si>
  <si>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</si>
  <si>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</si>
  <si>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</si>
  <si>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</si>
  <si>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</si>
  <si>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</si>
  <si>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</si>
  <si>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</si>
  <si>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</si>
  <si>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</si>
  <si>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</si>
  <si>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</si>
  <si>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</si>
  <si>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</si>
  <si>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</si>
  <si>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</si>
  <si>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</si>
  <si>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</si>
  <si>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</si>
  <si>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</si>
  <si>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</si>
  <si>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</si>
  <si>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</si>
  <si>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</si>
  <si>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</si>
  <si>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</si>
  <si>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</si>
  <si>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</si>
  <si>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</si>
  <si>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</si>
  <si>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</si>
  <si>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</si>
  <si>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</si>
  <si>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</si>
  <si>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</si>
  <si>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</si>
  <si>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</si>
  <si>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</si>
  <si>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</si>
  <si>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</si>
  <si>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</si>
  <si>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</si>
  <si>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</si>
  <si>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</si>
  <si>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</si>
  <si>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</si>
  <si>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</si>
  <si>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</si>
  <si>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</si>
  <si>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</si>
  <si>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</si>
  <si>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</si>
  <si>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</si>
  <si>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</si>
  <si>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</si>
  <si>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</si>
  <si>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</si>
  <si>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</si>
  <si>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</si>
  <si>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</si>
  <si>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</si>
  <si>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</si>
  <si>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</si>
  <si>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</si>
  <si>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</si>
  <si>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</si>
  <si>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</si>
  <si>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</si>
  <si>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</si>
  <si>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</si>
  <si>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</si>
  <si>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</si>
  <si>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</si>
  <si>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</si>
  <si>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</si>
  <si>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</si>
  <si>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</si>
  <si>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</si>
  <si>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</si>
  <si>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</si>
  <si>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</si>
  <si>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</si>
  <si>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</si>
  <si>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</si>
  <si>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</si>
  <si>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</si>
  <si>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</si>
  <si>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</si>
  <si>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</si>
  <si>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</si>
  <si>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</si>
  <si>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</si>
  <si>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</si>
  <si>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</si>
  <si>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</si>
  <si>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</si>
  <si>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</si>
  <si>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</si>
  <si>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</si>
  <si>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</si>
  <si>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</si>
  <si>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</si>
  <si>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</si>
  <si>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</si>
  <si>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</si>
  <si>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</si>
  <si>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</si>
  <si>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</si>
  <si>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</si>
  <si>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</si>
  <si>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</si>
  <si>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</si>
  <si>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</si>
  <si>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</si>
  <si>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</si>
  <si>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</si>
  <si>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</si>
  <si>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</si>
  <si>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</si>
  <si>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</si>
  <si>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</si>
  <si>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</si>
  <si>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</si>
  <si>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</si>
  <si>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</si>
  <si>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</si>
  <si>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</si>
  <si>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</si>
  <si>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</si>
  <si>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</si>
  <si>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</si>
  <si>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</si>
  <si>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</si>
  <si>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</si>
  <si>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</si>
  <si>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</si>
  <si>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</si>
  <si>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</si>
  <si>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</si>
  <si>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</si>
  <si>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</si>
  <si>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</si>
  <si>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</si>
  <si>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</si>
  <si>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</si>
  <si>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</si>
  <si>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</si>
  <si>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</si>
  <si>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</si>
  <si>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</si>
  <si>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</si>
  <si>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</si>
  <si>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</si>
  <si>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</si>
  <si>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</si>
  <si>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</si>
  <si>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</si>
  <si>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</si>
  <si>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</si>
  <si>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</si>
  <si>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</si>
  <si>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</si>
  <si>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</si>
  <si>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</si>
  <si>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</si>
  <si>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</si>
  <si>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</si>
  <si>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</si>
  <si>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</si>
  <si>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</si>
  <si>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</si>
  <si>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</si>
  <si>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</si>
  <si>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</si>
  <si>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</si>
  <si>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</si>
  <si>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</si>
  <si>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</si>
  <si>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</si>
  <si>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</si>
  <si>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</si>
  <si>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</si>
  <si>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</si>
  <si>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</si>
  <si>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</si>
  <si>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</si>
  <si>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</si>
  <si>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</si>
  <si>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</si>
  <si>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</si>
  <si>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</si>
  <si>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</si>
  <si>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</si>
  <si>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</si>
  <si>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</si>
  <si>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</si>
  <si>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</si>
  <si>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</si>
  <si>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</si>
  <si>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</si>
  <si>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</si>
  <si>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</si>
  <si>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</si>
  <si>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</si>
  <si>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</si>
  <si>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</si>
  <si>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</si>
  <si>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</si>
  <si>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</si>
  <si>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</si>
  <si>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</si>
  <si>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</si>
  <si>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</si>
  <si>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</si>
  <si>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</si>
  <si>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</si>
  <si>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</si>
  <si>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</si>
  <si>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</si>
  <si>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</si>
  <si>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</si>
  <si>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</si>
  <si>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</si>
  <si>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</si>
  <si>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</si>
  <si>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</si>
  <si>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</si>
  <si>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</si>
  <si>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</si>
  <si>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</si>
  <si>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</si>
  <si>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</si>
  <si>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</si>
  <si>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</si>
  <si>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</si>
  <si>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</si>
  <si>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</si>
  <si>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</si>
  <si>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</si>
  <si>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</si>
  <si>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</si>
  <si>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</si>
  <si>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</si>
  <si>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</si>
  <si>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</si>
  <si>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</si>
  <si>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</si>
  <si>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</si>
  <si>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</si>
  <si>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</si>
  <si>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</si>
  <si>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</si>
  <si>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</si>
  <si>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</si>
  <si>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</si>
  <si>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</si>
  <si>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</si>
  <si>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</si>
  <si>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</si>
  <si>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</si>
  <si>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</si>
  <si>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</si>
  <si>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</si>
  <si>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</si>
  <si>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</si>
  <si>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</si>
  <si>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</si>
  <si>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</si>
  <si>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</si>
  <si>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</si>
  <si>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</si>
  <si>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</si>
  <si>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</si>
  <si>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</si>
  <si>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</si>
  <si>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</si>
  <si>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</si>
  <si>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</si>
  <si>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</si>
  <si>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</si>
  <si>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</si>
  <si>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</si>
  <si>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</si>
  <si>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</si>
  <si>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</si>
  <si>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</si>
  <si>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</si>
  <si>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</si>
  <si>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</si>
  <si>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</si>
  <si>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</si>
  <si>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</si>
  <si>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</si>
  <si>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</si>
  <si>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</si>
  <si>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</si>
  <si>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</si>
  <si>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</si>
  <si>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</si>
  <si>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</si>
  <si>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</si>
  <si>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</si>
  <si>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</si>
  <si>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</si>
  <si>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</si>
  <si>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</si>
  <si>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</si>
  <si>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</si>
  <si>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</si>
  <si>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</si>
  <si>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</si>
  <si>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</si>
  <si>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</si>
  <si>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</si>
  <si>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</si>
  <si>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</si>
  <si>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</si>
  <si>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</si>
  <si>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</si>
  <si>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</si>
  <si>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</si>
  <si>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</si>
  <si>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</si>
  <si>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</si>
  <si>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</si>
  <si>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</si>
  <si>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</si>
  <si>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</si>
  <si>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</si>
  <si>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</si>
  <si>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</si>
  <si>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</si>
  <si>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</si>
  <si>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</si>
  <si>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</si>
  <si>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</si>
  <si>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</si>
  <si>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</si>
  <si>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</si>
  <si>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</si>
  <si>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</si>
  <si>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</si>
  <si>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</si>
  <si>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</si>
  <si>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</si>
  <si>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</si>
  <si>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</si>
  <si>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</si>
  <si>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</si>
  <si>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</si>
  <si>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</si>
  <si>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</si>
  <si>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</si>
  <si>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</si>
  <si>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</si>
  <si>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</si>
  <si>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</si>
  <si>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</si>
  <si>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</si>
  <si>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</si>
  <si>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</si>
  <si>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</si>
  <si>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</si>
  <si>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</si>
  <si>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</si>
  <si>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</si>
  <si>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</si>
  <si>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</si>
  <si>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</si>
  <si>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</si>
  <si>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</si>
  <si>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</si>
  <si>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</si>
  <si>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</si>
  <si>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</si>
  <si>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</si>
  <si>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</si>
  <si>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</si>
  <si>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</si>
  <si>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</si>
  <si>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</si>
  <si>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</si>
  <si>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</si>
  <si>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</si>
  <si>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</si>
  <si>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</si>
  <si>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</si>
  <si>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</si>
  <si>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</si>
  <si>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</si>
  <si>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</si>
  <si>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</si>
  <si>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</si>
  <si>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</si>
  <si>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</si>
  <si>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</si>
  <si>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</si>
  <si>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</si>
  <si>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</si>
  <si>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</si>
  <si>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</si>
  <si>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</si>
  <si>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</si>
  <si>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</si>
  <si>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</si>
  <si>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</si>
  <si>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</si>
  <si>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</si>
  <si>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</si>
  <si>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</si>
  <si>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</si>
  <si>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</si>
  <si>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</si>
  <si>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</si>
  <si>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</si>
  <si>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</si>
  <si>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</si>
  <si>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</si>
  <si>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</si>
  <si>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</si>
  <si>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</si>
  <si>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</si>
  <si>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</si>
  <si>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</si>
  <si>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</si>
  <si>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</si>
  <si>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</si>
  <si>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</si>
  <si>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</si>
  <si>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</si>
  <si>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</si>
  <si>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</si>
  <si>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</si>
  <si>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</si>
  <si>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</si>
  <si>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</si>
  <si>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</si>
  <si>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</si>
  <si>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</si>
  <si>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</si>
  <si>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</si>
  <si>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</si>
  <si>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</si>
  <si>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</si>
  <si>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</si>
  <si>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</si>
  <si>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</si>
  <si>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</si>
  <si>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</si>
  <si>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</si>
  <si>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</si>
  <si>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</si>
  <si>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</si>
  <si>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</si>
  <si>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</si>
  <si>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</si>
  <si>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</si>
  <si>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</si>
  <si>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</si>
  <si>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</si>
  <si>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</si>
  <si>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</si>
  <si>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</si>
  <si>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</si>
  <si>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</si>
  <si>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</si>
  <si>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</si>
  <si>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</si>
  <si>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</si>
  <si>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</si>
  <si>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</si>
  <si>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</si>
  <si>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</si>
  <si>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</si>
  <si>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</si>
  <si>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</si>
  <si>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</si>
  <si>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</si>
  <si>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</si>
  <si>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</si>
  <si>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</si>
  <si>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</si>
  <si>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</si>
  <si>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</si>
  <si>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</si>
  <si>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</si>
  <si>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</si>
  <si>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</si>
  <si>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</si>
  <si>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</si>
  <si>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</si>
  <si>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</si>
  <si>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</si>
  <si>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</si>
  <si>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</si>
  <si>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</si>
  <si>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</si>
  <si>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</si>
  <si>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</si>
  <si>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</si>
  <si>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</si>
  <si>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</si>
  <si>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</si>
  <si>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</si>
  <si>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</si>
  <si>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</si>
  <si>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</si>
  <si>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</si>
  <si>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</si>
  <si>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</si>
  <si>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</si>
  <si>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</si>
  <si>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</si>
  <si>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</si>
  <si>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</si>
  <si>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</si>
  <si>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</si>
  <si>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</si>
  <si>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</si>
  <si>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</si>
  <si>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</si>
  <si>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</si>
  <si>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</si>
  <si>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</si>
  <si>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</si>
  <si>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</si>
  <si>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</si>
  <si>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</si>
  <si>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</si>
  <si>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</si>
  <si>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</si>
  <si>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</si>
  <si>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</si>
  <si>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</si>
  <si>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</si>
  <si>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</si>
  <si>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</si>
  <si>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</si>
  <si>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</si>
  <si>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</si>
  <si>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</si>
  <si>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</si>
  <si>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</si>
  <si>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</si>
  <si>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</si>
  <si>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</si>
  <si>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</si>
  <si>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</si>
  <si>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</si>
  <si>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</si>
  <si>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</si>
  <si>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</si>
  <si>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</si>
  <si>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</si>
  <si>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</si>
  <si>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</si>
  <si>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</si>
  <si>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</si>
  <si>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</si>
  <si>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</si>
  <si>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</si>
  <si>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</si>
  <si>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</si>
  <si>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</si>
  <si>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</si>
  <si>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</si>
  <si>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</si>
  <si>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</si>
  <si>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</si>
  <si>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</si>
  <si>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</si>
  <si>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</si>
  <si>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</si>
  <si>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</si>
  <si>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</si>
  <si>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</si>
  <si>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</si>
  <si>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</si>
  <si>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</si>
  <si>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</si>
  <si>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</si>
  <si>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</si>
  <si>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</si>
  <si>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</si>
  <si>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</si>
  <si>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</si>
  <si>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</si>
  <si>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</si>
  <si>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</si>
  <si>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</si>
  <si>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</si>
  <si>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</si>
  <si>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</si>
  <si>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</si>
  <si>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</si>
  <si>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</si>
  <si>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</si>
  <si>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</si>
  <si>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</si>
  <si>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</si>
  <si>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</si>
  <si>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</si>
  <si>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</si>
  <si>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</si>
  <si>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</si>
  <si>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</si>
  <si>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</si>
  <si>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</si>
  <si>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</si>
  <si>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</si>
  <si>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</si>
  <si>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</si>
  <si>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</si>
  <si>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</si>
  <si>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</si>
  <si>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</si>
  <si>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</si>
  <si>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</si>
  <si>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</si>
  <si>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</si>
  <si>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</si>
  <si>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</si>
  <si>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</si>
  <si>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</si>
  <si>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</si>
  <si>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</si>
  <si>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</si>
  <si>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</si>
  <si>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</si>
  <si>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</si>
  <si>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</si>
  <si>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</si>
  <si>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</si>
  <si>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</si>
  <si>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</si>
  <si>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</si>
  <si>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</si>
  <si>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</si>
  <si>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</si>
  <si>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</si>
  <si>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</si>
  <si>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</si>
  <si>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</si>
  <si>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</si>
  <si>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</si>
  <si>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</si>
  <si>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</si>
  <si>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</si>
  <si>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</si>
  <si>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</si>
  <si>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</si>
  <si>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</si>
  <si>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</si>
  <si>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</si>
  <si>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</si>
  <si>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</si>
  <si>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</si>
  <si>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</si>
  <si>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</si>
  <si>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</si>
  <si>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</si>
  <si>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</si>
  <si>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</si>
  <si>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</si>
  <si>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</si>
  <si>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</si>
  <si>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</si>
  <si>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</si>
  <si>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</si>
  <si>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</si>
  <si>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</si>
  <si>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</si>
  <si>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</si>
  <si>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</si>
  <si>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</si>
  <si>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</si>
  <si>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</si>
  <si>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</si>
  <si>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</si>
  <si>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</si>
  <si>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</si>
  <si>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</si>
  <si>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</si>
  <si>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</si>
  <si>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</si>
  <si>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</si>
  <si>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</si>
  <si>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</si>
  <si>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</si>
  <si>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</si>
  <si>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</si>
  <si>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</si>
  <si>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</si>
  <si>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</si>
  <si>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</si>
  <si>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</si>
  <si>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</si>
  <si>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</si>
  <si>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</si>
  <si>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</si>
  <si>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</si>
  <si>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</si>
  <si>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</si>
  <si>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</si>
  <si>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</si>
  <si>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</si>
  <si>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</si>
  <si>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</si>
  <si>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</si>
  <si>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</si>
  <si>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</si>
  <si>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</si>
  <si>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</si>
  <si>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</si>
  <si>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</si>
  <si>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</si>
  <si>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</si>
  <si>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</si>
  <si>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</si>
  <si>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</si>
  <si>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</si>
  <si>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</si>
  <si>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</si>
  <si>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</si>
  <si>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</si>
  <si>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</si>
  <si>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</si>
  <si>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</si>
  <si>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</si>
  <si>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</si>
  <si>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</si>
  <si>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</si>
  <si>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</si>
  <si>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</si>
  <si>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</si>
  <si>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</si>
  <si>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</si>
  <si>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</si>
  <si>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</si>
  <si>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</si>
  <si>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</si>
  <si>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</si>
  <si>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</si>
  <si>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</si>
  <si>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</si>
  <si>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</si>
  <si>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</si>
  <si>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</si>
  <si>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</si>
  <si>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</si>
  <si>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</si>
  <si>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</si>
  <si>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</si>
  <si>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</si>
  <si>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</si>
  <si>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</si>
  <si>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</si>
  <si>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</si>
  <si>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</si>
  <si>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</si>
  <si>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</si>
  <si>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</si>
  <si>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</si>
  <si>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</si>
  <si>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</si>
  <si>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</si>
  <si>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</si>
  <si>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</si>
  <si>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</si>
  <si>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</si>
  <si>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</si>
  <si>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</si>
  <si>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</si>
  <si>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</si>
  <si>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</si>
  <si>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</si>
  <si>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</si>
  <si>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</si>
  <si>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</si>
  <si>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</si>
  <si>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</si>
  <si>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</si>
  <si>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</si>
  <si>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</si>
  <si>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</si>
  <si>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</si>
  <si>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</si>
  <si>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</si>
  <si>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</si>
  <si>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</si>
  <si>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</si>
  <si>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</si>
  <si>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</si>
  <si>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</si>
  <si>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</si>
  <si>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</si>
  <si>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</si>
  <si>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</si>
  <si>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</si>
  <si>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</si>
  <si>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</si>
  <si>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</si>
  <si>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</si>
  <si>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</si>
  <si>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</si>
  <si>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</si>
  <si>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</si>
  <si>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</si>
  <si>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</si>
  <si>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</si>
  <si>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</si>
  <si>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</si>
  <si>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</si>
  <si>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</si>
  <si>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</si>
  <si>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</si>
  <si>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</si>
  <si>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</si>
  <si>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</si>
  <si>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</si>
  <si>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</si>
  <si>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</si>
  <si>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</si>
  <si>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</si>
  <si>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</si>
  <si>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</si>
  <si>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</si>
  <si>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</si>
  <si>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</si>
  <si>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</si>
  <si>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</si>
  <si>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</si>
  <si>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</si>
  <si>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</si>
  <si>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</si>
  <si>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</si>
  <si>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</si>
  <si>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</si>
  <si>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</si>
  <si>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</si>
  <si>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</si>
  <si>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</si>
  <si>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</si>
  <si>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</si>
  <si>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</si>
  <si>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</si>
  <si>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</si>
  <si>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</si>
  <si>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</si>
  <si>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</si>
  <si>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</si>
  <si>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</si>
  <si>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</si>
  <si>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</si>
  <si>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</si>
  <si>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</si>
  <si>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</si>
  <si>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</si>
  <si>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</si>
  <si>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</si>
  <si>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</si>
  <si>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</si>
  <si>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</si>
  <si>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</si>
  <si>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</si>
  <si>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</si>
  <si>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</si>
  <si>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</si>
  <si>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</si>
  <si>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</si>
  <si>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</si>
  <si>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</si>
  <si>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</si>
  <si>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</si>
  <si>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</si>
  <si>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</si>
  <si>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</si>
  <si>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</si>
  <si>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</si>
  <si>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</si>
  <si>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</si>
  <si>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</si>
  <si>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</si>
  <si>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</si>
  <si>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</si>
  <si>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</si>
  <si>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</si>
  <si>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</si>
  <si>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</si>
  <si>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</si>
  <si>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</si>
  <si>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</si>
  <si>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</si>
  <si>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</si>
  <si>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</si>
  <si>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</si>
  <si>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</si>
  <si>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</si>
  <si>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</si>
  <si>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</si>
  <si>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</si>
  <si>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</si>
  <si>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</si>
  <si>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</si>
  <si>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</si>
  <si>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</si>
  <si>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</si>
  <si>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</si>
  <si>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</si>
  <si>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</si>
  <si>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</si>
  <si>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</si>
  <si>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</si>
  <si>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</si>
  <si>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</si>
  <si>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</si>
  <si>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</si>
  <si>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</si>
  <si>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</si>
  <si>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</si>
  <si>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</si>
  <si>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</si>
  <si>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</si>
  <si>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</si>
  <si>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</si>
  <si>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</si>
  <si>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</si>
  <si>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</si>
  <si>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</si>
  <si>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</si>
  <si>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</si>
  <si>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</si>
  <si>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</si>
  <si>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</si>
  <si>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</si>
  <si>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</si>
  <si>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</si>
  <si>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</si>
  <si>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</si>
  <si>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</si>
  <si>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</si>
  <si>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</si>
  <si>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</si>
  <si>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</si>
  <si>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</si>
  <si>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</si>
  <si>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</si>
  <si>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</si>
  <si>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</si>
  <si>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</si>
  <si>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</si>
  <si>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</si>
  <si>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</si>
  <si>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</si>
  <si>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</si>
  <si>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</si>
  <si>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</si>
  <si>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</si>
  <si>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</si>
  <si>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</si>
  <si>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</si>
  <si>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</si>
  <si>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</si>
  <si>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</si>
  <si>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</si>
  <si>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</si>
  <si>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</si>
  <si>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</si>
  <si>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</si>
  <si>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</si>
  <si>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</si>
  <si>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</si>
  <si>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</si>
  <si>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</si>
  <si>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</si>
  <si>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</si>
  <si>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</si>
  <si>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</si>
  <si>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</si>
  <si>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</si>
  <si>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</si>
  <si>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</si>
  <si>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</si>
  <si>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</si>
  <si>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</si>
  <si>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</si>
  <si>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</si>
  <si>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</si>
  <si>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</si>
  <si>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</si>
  <si>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</si>
  <si>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</si>
  <si>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</si>
  <si>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</si>
  <si>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</si>
  <si>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</si>
  <si>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</si>
  <si>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</si>
  <si>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</si>
  <si>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</si>
  <si>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</si>
  <si>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</si>
  <si>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</si>
  <si>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</si>
  <si>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</si>
  <si>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</si>
  <si>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</si>
  <si>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</si>
  <si>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</si>
  <si>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</si>
  <si>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</si>
  <si>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</si>
  <si>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</si>
  <si>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</si>
  <si>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</si>
  <si>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</si>
  <si>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</si>
  <si>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</si>
  <si>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</si>
  <si>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</si>
  <si>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</si>
  <si>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</si>
  <si>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</si>
  <si>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</si>
  <si>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</si>
  <si>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</si>
  <si>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</si>
  <si>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</si>
  <si>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</si>
  <si>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</si>
  <si>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</si>
  <si>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</si>
  <si>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</si>
  <si>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</si>
  <si>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</si>
  <si>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</si>
  <si>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</si>
  <si>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</si>
  <si>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</si>
  <si>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</si>
  <si>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</si>
  <si>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</si>
  <si>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</si>
  <si>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</si>
  <si>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</si>
  <si>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</si>
  <si>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</si>
  <si>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</si>
  <si>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</si>
  <si>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</si>
  <si>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</si>
  <si>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</si>
  <si>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</si>
  <si>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</si>
  <si>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</si>
  <si>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</si>
  <si>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</si>
  <si>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</si>
  <si>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</si>
  <si>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</si>
  <si>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</si>
  <si>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</si>
  <si>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</si>
  <si>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</si>
  <si>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</si>
  <si>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</si>
  <si>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</si>
  <si>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</si>
  <si>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</si>
  <si>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</si>
  <si>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</si>
  <si>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</si>
  <si>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</si>
  <si>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</si>
  <si>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</si>
  <si>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</si>
  <si>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</si>
  <si>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</si>
  <si>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</si>
  <si>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</si>
  <si>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</si>
  <si>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</si>
  <si>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</si>
  <si>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</si>
  <si>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</si>
  <si>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</si>
  <si>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</si>
  <si>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</si>
  <si>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</si>
  <si>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</si>
  <si>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</si>
  <si>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</si>
  <si>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</si>
  <si>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</si>
  <si>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</si>
  <si>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</si>
  <si>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</si>
  <si>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</si>
  <si>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</si>
  <si>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</si>
  <si>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</si>
  <si>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</si>
  <si>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</si>
  <si>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</si>
  <si>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</si>
  <si>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</si>
  <si>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</si>
  <si>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</si>
  <si>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</si>
  <si>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</si>
  <si>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</si>
  <si>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</si>
  <si>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</si>
  <si>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</si>
  <si>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</si>
  <si>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</si>
  <si>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</si>
  <si>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</si>
  <si>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</si>
  <si>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</si>
  <si>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</si>
  <si>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</si>
  <si>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</si>
  <si>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</si>
  <si>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</si>
  <si>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</si>
  <si>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</si>
  <si>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</si>
  <si>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</si>
  <si>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</si>
  <si>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</si>
  <si>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</si>
  <si>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</si>
  <si>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</si>
  <si>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</si>
  <si>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</si>
  <si>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</si>
  <si>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</si>
  <si>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</si>
  <si>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</si>
  <si>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</si>
  <si>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</si>
  <si>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</si>
  <si>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</si>
  <si>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</si>
  <si>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</si>
  <si>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</si>
  <si>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</si>
  <si>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</si>
  <si>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</si>
  <si>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</si>
  <si>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</si>
  <si>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</si>
  <si>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</si>
  <si>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</si>
  <si>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</si>
  <si>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</si>
  <si>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</si>
  <si>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</si>
  <si>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</si>
  <si>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</si>
  <si>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</si>
  <si>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</si>
  <si>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</si>
  <si>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</si>
  <si>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</si>
  <si>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</si>
  <si>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</si>
  <si>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</si>
  <si>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</si>
  <si>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</si>
  <si>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</si>
  <si>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</si>
  <si>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</si>
  <si>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</si>
  <si>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</si>
  <si>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</si>
  <si>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</si>
  <si>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</si>
  <si>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</si>
  <si>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</si>
  <si>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</si>
  <si>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</si>
  <si>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</si>
  <si>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</si>
  <si>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</si>
  <si>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</si>
  <si>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</si>
  <si>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</si>
  <si>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</si>
  <si>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</si>
  <si>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</si>
  <si>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</si>
  <si>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</si>
  <si>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</si>
  <si>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</si>
  <si>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</si>
  <si>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</si>
  <si>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</si>
  <si>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</si>
  <si>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</si>
  <si>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</si>
  <si>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</si>
  <si>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</si>
  <si>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</si>
  <si>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</si>
  <si>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</si>
  <si>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</si>
  <si>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</si>
  <si>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</si>
  <si>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</si>
  <si>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</si>
  <si>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</si>
  <si>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</si>
  <si>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</si>
  <si>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</si>
  <si>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</si>
  <si>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</si>
  <si>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</si>
  <si>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</si>
  <si>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</si>
  <si>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</si>
  <si>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</si>
  <si>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</si>
  <si>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</si>
  <si>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</si>
  <si>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</si>
  <si>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</si>
  <si>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</si>
  <si>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</si>
  <si>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</si>
  <si>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</si>
  <si>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</si>
  <si>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</si>
  <si>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</si>
  <si>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</si>
  <si>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</si>
  <si>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</si>
  <si>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</si>
  <si>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</si>
  <si>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</si>
  <si>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</si>
  <si>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</si>
  <si>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</si>
  <si>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</si>
  <si>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</si>
  <si>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</si>
  <si>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</si>
  <si>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</si>
  <si>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</si>
  <si>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</si>
  <si>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</si>
  <si>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</si>
  <si>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</si>
  <si>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</si>
  <si>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</si>
  <si>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</si>
  <si>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</si>
  <si>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</si>
  <si>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</si>
  <si>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</si>
  <si>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</si>
  <si>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</si>
  <si>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</si>
  <si>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</si>
  <si>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</si>
  <si>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</si>
  <si>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</si>
  <si>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</si>
  <si>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</si>
  <si>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</si>
  <si>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</si>
  <si>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</si>
  <si>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</si>
  <si>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</si>
  <si>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</si>
  <si>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</si>
  <si>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</si>
  <si>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</si>
  <si>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</si>
  <si>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</si>
  <si>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</si>
  <si>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</si>
  <si>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</si>
  <si>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</si>
  <si>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</si>
  <si>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</si>
  <si>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</si>
  <si>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</si>
  <si>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</si>
  <si>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</si>
  <si>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</si>
  <si>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</si>
  <si>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</si>
  <si>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</si>
  <si>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</si>
  <si>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</si>
  <si>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</si>
  <si>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</si>
  <si>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</si>
  <si>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</si>
  <si>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</si>
  <si>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</si>
  <si>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</si>
  <si>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</si>
  <si>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</si>
  <si>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</si>
  <si>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</si>
  <si>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</si>
  <si>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</si>
  <si>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</si>
  <si>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</si>
  <si>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</si>
  <si>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</si>
  <si>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</si>
  <si>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</si>
  <si>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</si>
  <si>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</si>
  <si>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</si>
  <si>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</si>
  <si>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</si>
  <si>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</si>
  <si>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</si>
  <si>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</si>
  <si>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</si>
  <si>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</si>
  <si>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</si>
  <si>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</si>
  <si>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</si>
  <si>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</si>
  <si>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</si>
  <si>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</si>
  <si>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</si>
  <si>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</si>
  <si>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</si>
  <si>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</si>
  <si>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</si>
  <si>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</si>
  <si>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</si>
  <si>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</si>
  <si>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</si>
  <si>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</si>
  <si>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</si>
  <si>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</si>
  <si>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</si>
  <si>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</si>
  <si>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</si>
  <si>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</si>
  <si>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</si>
  <si>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</si>
  <si>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</si>
  <si>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</si>
  <si>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</si>
  <si>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</si>
  <si>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</si>
  <si>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</si>
  <si>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</si>
  <si>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</si>
  <si>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</si>
  <si>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</si>
  <si>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</si>
  <si>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</si>
  <si>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</si>
  <si>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</si>
  <si>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</si>
  <si>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</si>
  <si>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</si>
  <si>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</si>
  <si>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</si>
  <si>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</si>
  <si>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</si>
  <si>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</si>
  <si>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</si>
  <si>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</si>
  <si>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</si>
  <si>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</si>
  <si>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</si>
  <si>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</si>
  <si>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</si>
  <si>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</si>
  <si>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</si>
  <si>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</si>
  <si>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</si>
  <si>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</si>
  <si>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</si>
  <si>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</si>
  <si>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</si>
  <si>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</si>
  <si>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</si>
  <si>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</si>
  <si>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</si>
  <si>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</si>
  <si>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</si>
  <si>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</si>
  <si>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</si>
  <si>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</si>
  <si>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</si>
  <si>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</si>
  <si>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</si>
  <si>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</si>
  <si>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</si>
  <si>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</si>
  <si>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</si>
  <si>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</si>
  <si>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</si>
  <si>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</si>
  <si>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</si>
  <si>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</si>
  <si>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</si>
  <si>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</si>
  <si>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</si>
  <si>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</si>
  <si>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</si>
  <si>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</si>
  <si>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</si>
  <si>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</si>
  <si>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</si>
  <si>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</si>
  <si>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</si>
  <si>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</si>
  <si>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</si>
  <si>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</si>
  <si>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</si>
  <si>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</si>
  <si>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</si>
  <si>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</si>
  <si>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</si>
  <si>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</si>
  <si>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</si>
  <si>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</si>
  <si>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</si>
  <si>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</si>
  <si>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</si>
  <si>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</si>
  <si>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</si>
  <si>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</si>
  <si>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</si>
  <si>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</si>
  <si>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</si>
  <si>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</si>
  <si>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</si>
  <si>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</si>
  <si>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</si>
  <si>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</si>
  <si>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</si>
  <si>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</si>
  <si>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</si>
  <si>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</si>
  <si>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</si>
  <si>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</si>
  <si>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</si>
  <si>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</si>
  <si>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</si>
  <si>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</si>
  <si>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</si>
  <si>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</si>
  <si>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</si>
  <si>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</si>
  <si>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</si>
  <si>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</si>
  <si>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</si>
  <si>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</si>
  <si>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</si>
  <si>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</si>
  <si>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</si>
  <si>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</si>
  <si>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</si>
  <si>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</si>
  <si>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</si>
  <si>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</si>
  <si>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</si>
  <si>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</si>
  <si>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</si>
  <si>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</si>
  <si>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</si>
  <si>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</si>
  <si>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</si>
  <si>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</si>
  <si>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</si>
  <si>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</si>
  <si>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</si>
  <si>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</si>
  <si>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</si>
  <si>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</si>
  <si>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</si>
  <si>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</si>
  <si>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</si>
  <si>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</si>
  <si>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</si>
  <si>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</si>
  <si>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</si>
  <si>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</si>
  <si>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</si>
  <si>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</si>
  <si>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</si>
  <si>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</si>
  <si>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</si>
  <si>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</si>
  <si>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</si>
  <si>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</si>
  <si>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</si>
  <si>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</si>
  <si>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</si>
  <si>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</si>
  <si>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</si>
  <si>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</si>
  <si>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</si>
  <si>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</si>
  <si>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</si>
  <si>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</si>
  <si>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</si>
  <si>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</si>
  <si>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</si>
  <si>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</si>
  <si>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</si>
  <si>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</si>
  <si>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</si>
  <si>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</si>
  <si>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</si>
  <si>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</si>
  <si>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</si>
  <si>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</si>
  <si>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</si>
  <si>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</si>
  <si>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</si>
  <si>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</si>
  <si>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</si>
  <si>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</si>
  <si>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</si>
  <si>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</si>
  <si>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</si>
  <si>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</si>
  <si>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</si>
  <si>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</si>
  <si>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</si>
  <si>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</si>
  <si>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</si>
  <si>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</si>
  <si>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</si>
  <si>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</si>
  <si>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</si>
  <si>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</si>
  <si>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</si>
  <si>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</si>
  <si>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</si>
  <si>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</si>
  <si>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</si>
  <si>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</si>
  <si>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</si>
  <si>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</si>
  <si>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</si>
  <si>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</si>
  <si>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</si>
  <si>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</si>
  <si>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</si>
  <si>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</si>
  <si>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</si>
  <si>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</si>
  <si>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</si>
  <si>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</si>
  <si>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</si>
  <si>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</si>
  <si>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</si>
  <si>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</si>
  <si>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</si>
  <si>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</si>
  <si>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</si>
  <si>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</si>
  <si>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</si>
  <si>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</si>
  <si>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</si>
  <si>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</si>
  <si>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</si>
  <si>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</si>
  <si>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</si>
  <si>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</si>
  <si>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</si>
  <si>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</si>
  <si>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</si>
  <si>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</si>
  <si>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</si>
  <si>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</si>
  <si>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</si>
  <si>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</si>
  <si>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</si>
  <si>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</si>
  <si>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</si>
  <si>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</si>
  <si>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</si>
  <si>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</si>
  <si>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</si>
  <si>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</si>
  <si>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</si>
  <si>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</si>
  <si>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</si>
  <si>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</si>
  <si>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</si>
  <si>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</si>
  <si>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</si>
  <si>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</si>
  <si>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</si>
  <si>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</si>
  <si>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</si>
  <si>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</si>
  <si>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</si>
  <si>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</si>
  <si>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</si>
  <si>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</si>
  <si>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</si>
  <si>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</si>
  <si>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</si>
  <si>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</si>
  <si>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</si>
  <si>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</si>
  <si>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</si>
  <si>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</si>
  <si>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</si>
  <si>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</si>
  <si>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</si>
  <si>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</si>
  <si>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</si>
  <si>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</si>
  <si>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</si>
  <si>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</si>
  <si>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</si>
  <si>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</si>
  <si>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</si>
  <si>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</si>
  <si>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</si>
  <si>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</si>
  <si>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</si>
  <si>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</si>
  <si>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</si>
  <si>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</si>
  <si>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</si>
  <si>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</si>
  <si>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</si>
  <si>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</si>
  <si>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</si>
  <si>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</si>
  <si>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</si>
  <si>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</si>
  <si>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</si>
  <si>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</si>
  <si>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</si>
  <si>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</si>
  <si>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</si>
  <si>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</si>
  <si>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</si>
  <si>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</si>
  <si>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</si>
  <si>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</si>
  <si>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</si>
  <si>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</si>
  <si>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</si>
  <si>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</si>
  <si>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</si>
  <si>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</si>
  <si>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</si>
  <si>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</si>
  <si>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</si>
  <si>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</si>
  <si>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</si>
  <si>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</si>
  <si>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</si>
  <si>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</si>
  <si>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</si>
  <si>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</si>
  <si>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</si>
  <si>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</si>
  <si>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</si>
  <si>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</si>
  <si>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</si>
  <si>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</si>
  <si>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</si>
  <si>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</si>
  <si>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</si>
  <si>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</si>
  <si>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</si>
  <si>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</si>
  <si>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</si>
  <si>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</si>
  <si>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</si>
  <si>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</si>
  <si>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</si>
  <si>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</si>
  <si>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</si>
  <si>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</si>
  <si>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</si>
  <si>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</si>
  <si>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</si>
  <si>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</si>
  <si>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</si>
  <si>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</si>
  <si>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</si>
  <si>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</si>
  <si>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</si>
  <si>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</si>
  <si>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</si>
  <si>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</si>
  <si>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</si>
  <si>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</si>
  <si>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</si>
  <si>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</si>
  <si>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</si>
  <si>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</si>
  <si>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</si>
  <si>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</si>
  <si>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</si>
  <si>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</si>
  <si>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</si>
  <si>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</si>
  <si>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</si>
  <si>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</si>
  <si>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</si>
  <si>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</si>
  <si>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</si>
  <si>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</si>
  <si>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</si>
  <si>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</si>
  <si>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</si>
  <si>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</si>
  <si>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</si>
  <si>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</si>
  <si>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</si>
  <si>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</si>
  <si>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</si>
  <si>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</si>
  <si>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</si>
  <si>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</si>
  <si>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</si>
  <si>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</si>
  <si>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</si>
  <si>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</si>
  <si>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</si>
  <si>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</si>
  <si>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</si>
  <si>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</si>
  <si>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</si>
  <si>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</si>
  <si>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</si>
  <si>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</si>
  <si>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</si>
  <si>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</si>
  <si>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</si>
  <si>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</si>
  <si>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</si>
  <si>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</si>
  <si>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</si>
  <si>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</si>
  <si>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</si>
  <si>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</si>
  <si>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</si>
  <si>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</si>
  <si>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</si>
  <si>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</si>
  <si>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</si>
  <si>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</si>
  <si>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</si>
  <si>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</si>
  <si>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</si>
  <si>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</si>
  <si>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</si>
  <si>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</si>
  <si>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</si>
  <si>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</si>
  <si>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</si>
  <si>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</si>
  <si>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</si>
  <si>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</si>
  <si>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</si>
  <si>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</si>
  <si>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</si>
  <si>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</si>
  <si>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</si>
  <si>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</si>
  <si>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</si>
  <si>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</si>
  <si>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</si>
  <si>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</si>
  <si>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</si>
  <si>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</si>
  <si>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</si>
  <si>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</si>
  <si>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</si>
  <si>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</si>
  <si>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</si>
  <si>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</si>
  <si>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</si>
  <si>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</si>
  <si>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</si>
  <si>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</si>
  <si>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</si>
  <si>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</si>
  <si>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</si>
  <si>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</si>
  <si>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</si>
  <si>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</si>
  <si>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</si>
  <si>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</si>
  <si>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</si>
  <si>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</si>
  <si>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</si>
  <si>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</si>
  <si>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</si>
  <si>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</si>
  <si>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</si>
  <si>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</si>
  <si>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</si>
  <si>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</si>
  <si>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</si>
  <si>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</si>
  <si>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</si>
  <si>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</si>
  <si>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</si>
  <si>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</si>
  <si>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</si>
  <si>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</si>
  <si>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</si>
  <si>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</si>
  <si>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</si>
  <si>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</si>
  <si>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</si>
  <si>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</si>
  <si>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</si>
  <si>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</si>
  <si>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</si>
  <si>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</si>
  <si>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</si>
  <si>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</si>
  <si>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</si>
  <si>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</si>
  <si>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</si>
  <si>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</si>
  <si>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</si>
  <si>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</si>
  <si>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</si>
  <si>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</si>
  <si>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</si>
  <si>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</si>
  <si>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</si>
  <si>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</si>
  <si>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</si>
  <si>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</si>
  <si>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</si>
  <si>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</si>
  <si>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</si>
  <si>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</si>
  <si>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</si>
  <si>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</si>
  <si>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</si>
  <si>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</si>
  <si>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</si>
  <si>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</si>
  <si>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</si>
  <si>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</si>
  <si>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</si>
  <si>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</si>
  <si>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</si>
  <si>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</si>
  <si>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</si>
  <si>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</si>
  <si>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</si>
  <si>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</si>
  <si>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</si>
  <si>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</si>
  <si>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</si>
  <si>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</si>
  <si>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</si>
  <si>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</si>
  <si>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</si>
  <si>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</si>
  <si>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</si>
  <si>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</si>
  <si>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</si>
  <si>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</si>
  <si>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</si>
  <si>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</si>
  <si>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</si>
  <si>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</si>
  <si>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</si>
  <si>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</si>
  <si>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</si>
  <si>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</si>
  <si>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</si>
  <si>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</si>
  <si>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</si>
  <si>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</si>
  <si>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</si>
  <si>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</si>
  <si>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</si>
  <si>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</si>
  <si>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</si>
  <si>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</si>
  <si>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</si>
  <si>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</si>
  <si>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</si>
  <si>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</si>
  <si>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</si>
  <si>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</si>
  <si>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</si>
  <si>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</si>
  <si>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</si>
  <si>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</si>
  <si>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</si>
  <si>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</si>
  <si>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</si>
  <si>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</si>
  <si>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</si>
  <si>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</si>
  <si>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</si>
  <si>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</si>
  <si>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</si>
  <si>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</si>
  <si>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</si>
  <si>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</si>
  <si>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</si>
  <si>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</si>
  <si>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</si>
  <si>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</si>
  <si>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</si>
  <si>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</si>
  <si>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</si>
  <si>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</si>
  <si>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</si>
  <si>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</si>
  <si>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</si>
  <si>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</si>
  <si>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</si>
  <si>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</si>
  <si>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</si>
  <si>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</si>
  <si>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</si>
  <si>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</si>
  <si>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</si>
  <si>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</si>
  <si>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</si>
  <si>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</si>
  <si>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</si>
  <si>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</si>
  <si>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</si>
  <si>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</si>
  <si>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</si>
  <si>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</si>
  <si>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</si>
  <si>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</si>
  <si>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</si>
  <si>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</si>
  <si>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</si>
  <si>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</si>
  <si>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</si>
  <si>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</si>
  <si>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</si>
  <si>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</si>
  <si>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</si>
  <si>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</si>
  <si>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</si>
  <si>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</si>
  <si>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</si>
  <si>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</si>
  <si>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</si>
  <si>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</si>
  <si>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</si>
  <si>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</si>
  <si>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</si>
  <si>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</si>
  <si>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</si>
  <si>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</si>
  <si>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</si>
  <si>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</si>
  <si>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</si>
  <si>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</si>
  <si>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</si>
  <si>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</si>
  <si>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</si>
  <si>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</si>
  <si>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</si>
  <si>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</si>
  <si>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</si>
  <si>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</si>
  <si>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</si>
  <si>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</si>
  <si>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</si>
  <si>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</si>
  <si>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</si>
  <si>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</si>
  <si>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</si>
  <si>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</si>
  <si>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</si>
  <si>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</si>
  <si>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</si>
  <si>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</si>
  <si>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</si>
  <si>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</si>
  <si>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</si>
  <si>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</si>
  <si>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</si>
  <si>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</si>
  <si>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</si>
  <si>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</si>
  <si>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</si>
  <si>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</si>
  <si>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</si>
  <si>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</si>
  <si>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</si>
  <si>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</si>
  <si>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</si>
  <si>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</si>
  <si>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</si>
  <si>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</si>
  <si>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</si>
  <si>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</si>
  <si>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</si>
  <si>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</si>
  <si>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</si>
  <si>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</si>
  <si>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</si>
  <si>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</si>
  <si>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</si>
  <si>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</si>
  <si>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</si>
  <si>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</si>
  <si>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</si>
  <si>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</si>
  <si>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</si>
  <si>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</si>
  <si>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</si>
  <si>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</si>
  <si>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</si>
  <si>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</si>
  <si>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</si>
  <si>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</si>
  <si>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</si>
  <si>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</si>
  <si>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</si>
  <si>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</si>
  <si>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</si>
  <si>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</si>
  <si>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</si>
  <si>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</si>
  <si>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</si>
  <si>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</si>
  <si>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</si>
  <si>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</si>
  <si>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</si>
  <si>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</si>
  <si>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</si>
  <si>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</si>
  <si>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</si>
  <si>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</si>
  <si>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</si>
  <si>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</si>
  <si>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</si>
  <si>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</si>
  <si>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</si>
  <si>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</si>
  <si>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</si>
  <si>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</si>
  <si>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</si>
  <si>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</si>
  <si>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</si>
  <si>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</si>
  <si>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</si>
  <si>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</si>
  <si>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</si>
  <si>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</si>
  <si>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</si>
  <si>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</si>
  <si>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</si>
  <si>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</si>
  <si>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</si>
  <si>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</si>
  <si>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</si>
  <si>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</si>
  <si>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</si>
  <si>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</si>
  <si>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</si>
  <si>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</si>
  <si>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</si>
  <si>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</si>
  <si>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</si>
  <si>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</si>
  <si>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</si>
  <si>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</si>
  <si>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</si>
  <si>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</si>
  <si>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</si>
  <si>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</si>
  <si>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</si>
  <si>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</si>
  <si>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</si>
  <si>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</si>
  <si>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</si>
  <si>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</si>
  <si>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</si>
  <si>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</si>
  <si>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</si>
  <si>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</si>
  <si>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</si>
  <si>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</si>
  <si>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</si>
  <si>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</si>
  <si>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</si>
  <si>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</si>
  <si>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</si>
  <si>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</si>
  <si>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</si>
  <si>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</si>
  <si>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</si>
  <si>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</si>
  <si>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</si>
  <si>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</si>
  <si>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</si>
  <si>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</si>
  <si>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</si>
  <si>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</si>
  <si>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</si>
  <si>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</si>
  <si>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</si>
  <si>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</si>
  <si>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</si>
  <si>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</si>
  <si>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</si>
  <si>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</si>
  <si>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</si>
  <si>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</si>
  <si>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</si>
  <si>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</si>
  <si>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</si>
  <si>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</si>
  <si>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</si>
  <si>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</si>
  <si>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</si>
  <si>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</si>
  <si>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</si>
  <si>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</si>
  <si>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</si>
  <si>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</si>
  <si>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</si>
  <si>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</si>
  <si>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</si>
  <si>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</si>
  <si>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</si>
  <si>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</si>
  <si>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</si>
  <si>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</si>
  <si>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</si>
  <si>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</si>
  <si>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</si>
  <si>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</si>
  <si>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</si>
  <si>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</si>
  <si>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</si>
  <si>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</si>
  <si>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</si>
  <si>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</si>
  <si>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</si>
  <si>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</si>
  <si>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</si>
  <si>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</si>
  <si>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</si>
  <si>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</si>
  <si>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</si>
  <si>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</si>
  <si>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</si>
  <si>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</si>
  <si>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</si>
  <si>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</si>
  <si>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</si>
  <si>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</si>
  <si>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</si>
  <si>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</si>
  <si>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</si>
  <si>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</si>
  <si>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</si>
  <si>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</si>
  <si>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</si>
  <si>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</si>
  <si>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</si>
  <si>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</si>
  <si>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</si>
  <si>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</si>
  <si>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</si>
  <si>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</si>
  <si>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</si>
  <si>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</si>
  <si>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</si>
  <si>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</si>
  <si>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</si>
  <si>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</si>
  <si>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</si>
  <si>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</si>
  <si>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</si>
  <si>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</si>
  <si>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</si>
  <si>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</si>
  <si>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</si>
  <si>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</si>
  <si>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</si>
  <si>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</si>
  <si>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</si>
  <si>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</si>
  <si>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</si>
  <si>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</si>
  <si>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</si>
  <si>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</si>
  <si>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</si>
  <si>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</si>
  <si>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</si>
  <si>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</si>
  <si>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</si>
  <si>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</si>
  <si>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</si>
  <si>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</si>
  <si>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</si>
  <si>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</si>
  <si>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</si>
  <si>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</si>
  <si>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</si>
  <si>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</si>
  <si>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</si>
  <si>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</si>
  <si>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</si>
  <si>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</si>
  <si>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</si>
  <si>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</si>
  <si>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</si>
  <si>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</si>
  <si>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</si>
  <si>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</si>
  <si>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</si>
  <si>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</si>
  <si>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</si>
  <si>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</si>
  <si>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</si>
  <si>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</si>
  <si>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</si>
  <si>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</si>
  <si>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</si>
  <si>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</si>
  <si>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</si>
  <si>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</si>
  <si>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</si>
  <si>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</si>
  <si>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</si>
  <si>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</si>
  <si>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</si>
  <si>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</si>
  <si>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</si>
  <si>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</si>
  <si>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</si>
  <si>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</si>
  <si>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</si>
  <si>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</si>
  <si>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</si>
  <si>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</si>
  <si>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</si>
  <si>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</si>
  <si>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</si>
  <si>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</si>
  <si>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</si>
  <si>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</si>
  <si>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</si>
  <si>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</si>
  <si>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</si>
  <si>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</si>
  <si>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</si>
  <si>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</si>
  <si>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</si>
  <si>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</si>
  <si>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</si>
  <si>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</si>
  <si>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</si>
  <si>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</si>
  <si>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</si>
  <si>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</si>
  <si>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</si>
  <si>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</si>
  <si>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</si>
  <si>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</si>
  <si>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</si>
  <si>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</si>
  <si>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</si>
  <si>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</si>
  <si>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</si>
  <si>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</si>
  <si>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</si>
  <si>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</si>
  <si>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</si>
  <si>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</si>
  <si>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</si>
  <si>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</si>
  <si>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</si>
  <si>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</si>
  <si>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</si>
  <si>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</si>
  <si>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</si>
  <si>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</si>
  <si>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</si>
  <si>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</si>
  <si>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</si>
  <si>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</si>
  <si>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</si>
  <si>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</si>
  <si>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</si>
  <si>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</si>
  <si>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</si>
  <si>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</si>
  <si>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</si>
  <si>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</si>
  <si>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</si>
  <si>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</si>
  <si>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</si>
  <si>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</si>
  <si>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</si>
  <si>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</si>
  <si>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</si>
  <si>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</si>
  <si>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</si>
  <si>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</si>
  <si>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</si>
  <si>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</si>
  <si>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</si>
  <si>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</si>
  <si>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</si>
  <si>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</si>
  <si>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</si>
  <si>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</si>
  <si>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</si>
  <si>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</si>
  <si>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</si>
  <si>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</si>
  <si>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</si>
  <si>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</si>
  <si>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</si>
  <si>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</si>
  <si>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</si>
  <si>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</si>
  <si>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</si>
  <si>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</si>
  <si>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</si>
  <si>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</si>
  <si>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</si>
  <si>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</si>
  <si>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</si>
  <si>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</si>
  <si>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</si>
  <si>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</si>
  <si>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</si>
  <si>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</si>
  <si>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</si>
  <si>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</si>
  <si>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</si>
  <si>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</si>
  <si>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</si>
  <si>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</si>
  <si>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</si>
  <si>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</si>
  <si>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</si>
  <si>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</si>
  <si>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</si>
  <si>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</si>
  <si>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</si>
  <si>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</si>
  <si>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</si>
  <si>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</si>
  <si>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</si>
  <si>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</si>
  <si>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</si>
  <si>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</si>
  <si>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</si>
  <si>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</si>
  <si>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</si>
  <si>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</si>
  <si>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</si>
  <si>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</si>
  <si>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</si>
  <si>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</si>
  <si>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</si>
  <si>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</si>
  <si>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</si>
  <si>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</si>
  <si>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</si>
  <si>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</si>
  <si>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</si>
  <si>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</si>
  <si>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</si>
  <si>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</si>
  <si>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</si>
  <si>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</si>
  <si>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</si>
  <si>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</si>
  <si>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</si>
  <si>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</si>
  <si>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</si>
  <si>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</si>
  <si>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</si>
  <si>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</si>
  <si>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</si>
  <si>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</si>
  <si>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</si>
  <si>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</si>
  <si>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</si>
  <si>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</si>
  <si>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</si>
  <si>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</si>
  <si>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</si>
  <si>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</si>
  <si>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</si>
  <si>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</si>
  <si>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</si>
  <si>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</si>
  <si>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</si>
  <si>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</si>
  <si>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</si>
  <si>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</si>
  <si>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</si>
  <si>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</si>
  <si>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</si>
  <si>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</si>
  <si>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</si>
  <si>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</si>
  <si>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</si>
  <si>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</si>
  <si>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</si>
  <si>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</si>
  <si>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</si>
  <si>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</si>
  <si>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</si>
  <si>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</si>
  <si>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</si>
  <si>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</si>
  <si>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</si>
  <si>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</si>
  <si>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</si>
  <si>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</si>
  <si>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</si>
  <si>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</si>
  <si>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</si>
  <si>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</si>
  <si>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</si>
  <si>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</si>
  <si>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</si>
  <si>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</si>
  <si>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</si>
  <si>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</si>
  <si>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</si>
  <si>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</si>
  <si>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</si>
  <si>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</si>
  <si>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</si>
  <si>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</si>
  <si>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</si>
  <si>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</si>
  <si>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</si>
  <si>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</si>
  <si>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</si>
  <si>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</si>
  <si>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</si>
  <si>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</si>
  <si>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</si>
  <si>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</si>
  <si>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</si>
  <si>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</si>
  <si>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</si>
  <si>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</si>
  <si>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</si>
  <si>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</si>
  <si>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</si>
  <si>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</si>
  <si>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</si>
  <si>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</si>
  <si>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</si>
  <si>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</si>
  <si>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</si>
  <si>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</si>
  <si>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</si>
  <si>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</si>
  <si>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</si>
  <si>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</si>
  <si>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</si>
  <si>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</si>
  <si>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</si>
  <si>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</si>
  <si>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</si>
  <si>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</si>
  <si>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</si>
  <si>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</si>
  <si>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</si>
  <si>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</si>
  <si>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</si>
  <si>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</si>
  <si>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</si>
  <si>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</si>
  <si>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</si>
  <si>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</si>
  <si>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</si>
  <si>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</si>
  <si>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</si>
  <si>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</si>
  <si>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</si>
  <si>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</si>
  <si>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</si>
  <si>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</si>
  <si>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</si>
  <si>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</si>
  <si>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</si>
  <si>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</si>
  <si>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</si>
  <si>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</si>
  <si>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</si>
  <si>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</si>
  <si>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</si>
  <si>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</si>
  <si>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</si>
  <si>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</si>
  <si>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</si>
  <si>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</si>
  <si>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</si>
  <si>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</si>
  <si>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</si>
  <si>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</si>
  <si>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</si>
  <si>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</si>
  <si>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</si>
  <si>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</si>
  <si>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</si>
  <si>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</si>
  <si>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</si>
  <si>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</si>
  <si>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</si>
  <si>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</si>
  <si>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</si>
  <si>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</si>
  <si>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</si>
  <si>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</si>
  <si>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</si>
  <si>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</si>
  <si>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</si>
  <si>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</si>
  <si>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</si>
  <si>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</si>
  <si>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</si>
  <si>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</si>
  <si>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</si>
  <si>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</si>
  <si>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</si>
  <si>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</si>
  <si>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</si>
  <si>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</si>
  <si>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</si>
  <si>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</si>
  <si>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</si>
  <si>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</si>
  <si>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</si>
  <si>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</si>
  <si>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</si>
  <si>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</si>
  <si>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</si>
  <si>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</si>
  <si>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</si>
  <si>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</si>
  <si>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</si>
  <si>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</si>
  <si>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</si>
  <si>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</si>
  <si>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</si>
  <si>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</si>
  <si>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</si>
  <si>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</si>
  <si>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</si>
  <si>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</si>
  <si>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</si>
  <si>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</si>
  <si>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</si>
  <si>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</si>
  <si>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</si>
  <si>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</si>
  <si>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</si>
  <si>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</si>
  <si>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</si>
  <si>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</si>
  <si>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</si>
  <si>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</si>
  <si>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</si>
  <si>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</si>
  <si>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</si>
  <si>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</si>
  <si>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</si>
  <si>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</si>
  <si>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</si>
  <si>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</si>
  <si>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</si>
  <si>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</si>
  <si>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</si>
  <si>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</si>
  <si>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</si>
  <si>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</si>
  <si>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</si>
  <si>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</si>
  <si>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</si>
  <si>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</si>
  <si>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</si>
  <si>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</si>
  <si>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</si>
  <si>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</si>
  <si>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</si>
  <si>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</si>
  <si>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</si>
  <si>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</si>
  <si>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</si>
  <si>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</si>
  <si>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</si>
  <si>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</si>
  <si>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</si>
  <si>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</si>
  <si>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</si>
  <si>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</si>
  <si>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</si>
  <si>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</si>
  <si>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</si>
  <si>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</si>
  <si>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</si>
  <si>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</si>
  <si>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</si>
  <si>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</si>
  <si>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</si>
  <si>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</si>
  <si>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</si>
  <si>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</si>
  <si>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</si>
  <si>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</si>
  <si>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</si>
  <si>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</si>
  <si>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</si>
  <si>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</si>
  <si>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</si>
  <si>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</si>
  <si>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</si>
  <si>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</si>
  <si>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</si>
  <si>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</si>
  <si>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</si>
  <si>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</si>
  <si>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</si>
  <si>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</si>
  <si>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</si>
  <si>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</si>
  <si>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</si>
  <si>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</si>
  <si>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</si>
  <si>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</si>
  <si>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</si>
  <si>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</si>
  <si>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</si>
  <si>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</si>
  <si>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</si>
  <si>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</si>
  <si>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</si>
  <si>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</si>
  <si>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</si>
  <si>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</si>
  <si>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</si>
  <si>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</si>
  <si>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</si>
  <si>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</si>
  <si>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</si>
  <si>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</si>
  <si>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</si>
  <si>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</si>
  <si>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</si>
  <si>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</si>
  <si>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</si>
  <si>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</si>
  <si>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</si>
  <si>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</si>
  <si>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</si>
  <si>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</si>
  <si>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</si>
  <si>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</si>
  <si>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</si>
  <si>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</si>
  <si>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</si>
  <si>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</si>
  <si>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</si>
  <si>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</si>
  <si>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</si>
  <si>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</si>
  <si>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</si>
  <si>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</si>
  <si>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</si>
  <si>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</si>
  <si>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</si>
  <si>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</si>
  <si>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</si>
  <si>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</si>
  <si>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</si>
  <si>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</si>
  <si>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</si>
  <si>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</si>
  <si>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</si>
  <si>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</si>
  <si>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</si>
  <si>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</si>
  <si>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</si>
  <si>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</si>
  <si>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</si>
  <si>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</si>
  <si>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</si>
  <si>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</si>
  <si>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</si>
  <si>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</si>
  <si>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</si>
  <si>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</si>
  <si>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</si>
  <si>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</si>
  <si>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</si>
  <si>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</si>
  <si>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</si>
  <si>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</si>
  <si>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</si>
  <si>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</si>
  <si>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</si>
  <si>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</si>
  <si>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</si>
  <si>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</si>
  <si>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</si>
  <si>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</si>
  <si>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</si>
  <si>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</si>
  <si>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</si>
  <si>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</si>
  <si>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</si>
  <si>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</si>
  <si>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</si>
  <si>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</si>
  <si>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</si>
  <si>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</si>
  <si>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</si>
  <si>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</si>
  <si>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</si>
  <si>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</si>
  <si>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</si>
  <si>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</si>
  <si>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</si>
  <si>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</si>
  <si>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</si>
  <si>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</si>
  <si>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</si>
  <si>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</si>
  <si>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</si>
  <si>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</si>
  <si>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</si>
  <si>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</si>
  <si>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</si>
  <si>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</si>
  <si>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</si>
  <si>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</si>
  <si>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</si>
  <si>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</si>
  <si>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</si>
  <si>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</si>
  <si>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</si>
  <si>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</si>
  <si>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</si>
  <si>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</si>
  <si>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</si>
  <si>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</si>
  <si>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</si>
  <si>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</si>
  <si>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</si>
  <si>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</si>
  <si>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</si>
  <si>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</si>
  <si>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</si>
  <si>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</si>
  <si>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</si>
  <si>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</si>
  <si>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</si>
  <si>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</si>
  <si>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</si>
  <si>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</si>
  <si>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</si>
  <si>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</si>
  <si>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</si>
  <si>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</si>
  <si>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</si>
  <si>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</si>
  <si>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</si>
  <si>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</si>
  <si>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</si>
  <si>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</si>
  <si>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</si>
  <si>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</si>
  <si>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</si>
  <si>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</si>
  <si>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</si>
  <si>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</si>
  <si>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</si>
  <si>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</si>
  <si>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</si>
  <si>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</si>
  <si>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</si>
  <si>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</si>
  <si>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</si>
  <si>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</si>
  <si>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</si>
  <si>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</si>
  <si>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</si>
  <si>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</si>
  <si>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</si>
  <si>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</si>
  <si>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</si>
  <si>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</si>
  <si>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</si>
  <si>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</si>
  <si>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</si>
  <si>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</si>
  <si>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</si>
  <si>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</si>
  <si>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</si>
  <si>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</si>
  <si>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</si>
  <si>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</si>
  <si>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</si>
  <si>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</si>
  <si>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</si>
  <si>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</si>
  <si>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</si>
  <si>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</si>
  <si>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</si>
  <si>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</si>
  <si>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</si>
  <si>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</si>
  <si>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</si>
  <si>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</si>
  <si>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</si>
  <si>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</si>
  <si>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</si>
  <si>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</si>
  <si>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</si>
  <si>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</si>
  <si>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</si>
  <si>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</si>
  <si>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</si>
  <si>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</si>
  <si>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</si>
  <si>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</si>
  <si>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</si>
  <si>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</si>
  <si>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</si>
  <si>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</si>
  <si>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</si>
  <si>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</si>
  <si>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</si>
  <si>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</si>
  <si>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</si>
  <si>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</si>
  <si>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</si>
  <si>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</si>
  <si>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</si>
  <si>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</si>
  <si>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</si>
  <si>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</si>
  <si>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</si>
  <si>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</si>
  <si>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</si>
  <si>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</si>
  <si>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</si>
  <si>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</si>
  <si>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</si>
  <si>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</si>
  <si>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</si>
  <si>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</si>
  <si>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</si>
  <si>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</si>
  <si>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</si>
  <si>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</si>
  <si>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</si>
  <si>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</si>
  <si>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</si>
  <si>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</si>
  <si>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</si>
  <si>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</si>
  <si>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</si>
  <si>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</si>
  <si>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</si>
  <si>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</si>
  <si>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</si>
  <si>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</si>
  <si>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</si>
  <si>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</si>
  <si>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</si>
  <si>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</si>
  <si>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</si>
  <si>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</si>
  <si>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</si>
  <si>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</si>
  <si>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</si>
  <si>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</si>
  <si>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</si>
  <si>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</si>
  <si>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</si>
  <si>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</si>
  <si>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</si>
  <si>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</si>
  <si>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</si>
  <si>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</si>
  <si>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</si>
  <si>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</si>
  <si>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</si>
  <si>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</si>
  <si>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</si>
  <si>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</si>
  <si>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</si>
  <si>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</si>
  <si>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</si>
  <si>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</si>
  <si>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</si>
  <si>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</si>
  <si>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</si>
  <si>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</si>
  <si>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</si>
  <si>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</si>
  <si>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</si>
  <si>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</si>
  <si>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</si>
  <si>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</si>
  <si>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</si>
  <si>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</si>
  <si>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</si>
  <si>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</si>
  <si>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</si>
  <si>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</si>
  <si>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</si>
  <si>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</si>
  <si>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</si>
  <si>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</si>
  <si>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</si>
  <si>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</si>
  <si>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</si>
  <si>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</si>
  <si>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</si>
  <si>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</si>
  <si>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</si>
  <si>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</si>
  <si>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</si>
  <si>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</si>
  <si>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</si>
  <si>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</si>
  <si>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</si>
  <si>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</si>
  <si>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</si>
  <si>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</si>
  <si>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</si>
  <si>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</si>
  <si>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</si>
  <si>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</si>
  <si>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</si>
  <si>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</si>
  <si>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</si>
  <si>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</si>
  <si>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</si>
  <si>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</si>
  <si>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</si>
  <si>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</si>
  <si>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</si>
  <si>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</si>
  <si>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</si>
  <si>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</si>
  <si>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</si>
  <si>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</si>
  <si>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</si>
  <si>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</si>
  <si>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</si>
  <si>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</si>
  <si>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</si>
  <si>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</si>
  <si>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</si>
  <si>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</si>
  <si>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</si>
  <si>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</si>
  <si>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</si>
  <si>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</si>
  <si>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</si>
  <si>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</si>
  <si>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</si>
  <si>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</si>
  <si>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</si>
  <si>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</si>
  <si>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</si>
  <si>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</si>
  <si>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</si>
  <si>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</si>
  <si>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</si>
  <si>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</si>
  <si>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</si>
  <si>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</si>
  <si>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</si>
  <si>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</si>
  <si>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</si>
  <si>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</si>
  <si>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</si>
  <si>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</si>
  <si>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</si>
  <si>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</si>
  <si>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</si>
  <si>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</si>
  <si>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</si>
  <si>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</si>
  <si>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</si>
  <si>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</si>
  <si>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</si>
  <si>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</si>
  <si>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</si>
  <si>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</si>
  <si>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</si>
  <si>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</si>
  <si>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</si>
  <si>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</si>
  <si>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</si>
  <si>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</si>
  <si>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</si>
  <si>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</si>
  <si>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</si>
  <si>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</si>
  <si>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</si>
  <si>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</si>
  <si>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</si>
  <si>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</si>
  <si>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</si>
  <si>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</si>
  <si>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</si>
  <si>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</si>
  <si>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</si>
  <si>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</si>
  <si>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</si>
  <si>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</si>
  <si>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</si>
  <si>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</si>
  <si>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</si>
  <si>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</si>
  <si>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</si>
  <si>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</si>
  <si>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</si>
  <si>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</si>
  <si>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</si>
  <si>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</si>
  <si>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</si>
  <si>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</si>
  <si>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</si>
  <si>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</si>
  <si>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</si>
  <si>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</si>
  <si>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</si>
  <si>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</si>
  <si>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</si>
  <si>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</si>
  <si>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</si>
  <si>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</si>
  <si>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</si>
  <si>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</si>
  <si>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</si>
  <si>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</si>
  <si>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</si>
  <si>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</si>
  <si>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</si>
  <si>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</si>
  <si>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</si>
  <si>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</si>
  <si>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</si>
  <si>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</si>
  <si>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</si>
  <si>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</si>
  <si>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</si>
  <si>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</si>
  <si>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</si>
  <si>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</si>
  <si>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</si>
  <si>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</si>
  <si>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</si>
  <si>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</si>
  <si>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</si>
  <si>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</si>
  <si>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</si>
  <si>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</si>
  <si>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</si>
  <si>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</si>
  <si>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</si>
  <si>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</si>
  <si>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</si>
  <si>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</si>
  <si>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</si>
  <si>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</si>
  <si>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</si>
  <si>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</si>
  <si>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</si>
  <si>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</si>
  <si>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</si>
  <si>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</si>
  <si>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</si>
  <si>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</si>
  <si>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</si>
  <si>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</si>
  <si>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</si>
  <si>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</si>
  <si>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</si>
  <si>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</si>
  <si>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</si>
  <si>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</si>
  <si>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</si>
  <si>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</si>
  <si>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</si>
  <si>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</si>
  <si>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</si>
  <si>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</si>
  <si>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</si>
  <si>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</si>
  <si>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</si>
  <si>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</si>
  <si>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</si>
  <si>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</si>
  <si>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</si>
  <si>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</si>
  <si>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</si>
  <si>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</si>
  <si>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</si>
  <si>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</si>
  <si>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</si>
  <si>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</si>
  <si>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</si>
  <si>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</si>
  <si>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</si>
  <si>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</si>
  <si>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</si>
  <si>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</si>
  <si>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</si>
  <si>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</si>
  <si>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</si>
  <si>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</si>
  <si>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</si>
  <si>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</si>
  <si>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</si>
  <si>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</si>
  <si>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</si>
  <si>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</si>
  <si>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</si>
  <si>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</si>
  <si>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</si>
  <si>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</si>
  <si>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</si>
  <si>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</si>
  <si>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</si>
  <si>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</si>
  <si>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</si>
  <si>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</si>
  <si>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</si>
  <si>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</si>
  <si>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</si>
  <si>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</si>
  <si>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</si>
  <si>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</si>
  <si>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</si>
  <si>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</si>
  <si>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</si>
  <si>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</si>
  <si>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</si>
  <si>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</si>
  <si>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</si>
  <si>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</si>
  <si>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</si>
  <si>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</si>
  <si>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</si>
  <si>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</si>
  <si>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</si>
  <si>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</si>
  <si>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</si>
  <si>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</si>
  <si>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</si>
  <si>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</si>
  <si>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</si>
  <si>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</si>
  <si>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</si>
  <si>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</si>
  <si>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</si>
  <si>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</si>
  <si>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</si>
  <si>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</si>
  <si>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</si>
  <si>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</si>
  <si>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</si>
  <si>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</si>
  <si>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</si>
  <si>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</si>
  <si>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</si>
  <si>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</si>
  <si>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</si>
  <si>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</si>
  <si>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</si>
  <si>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</si>
  <si>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</si>
  <si>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</si>
  <si>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</si>
  <si>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</si>
  <si>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</si>
  <si>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</si>
  <si>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</si>
  <si>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</si>
  <si>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</si>
  <si>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</si>
  <si>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</si>
  <si>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</si>
  <si>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</si>
  <si>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</si>
  <si>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</si>
  <si>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</si>
  <si>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</si>
  <si>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</si>
  <si>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</si>
  <si>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</si>
  <si>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</si>
  <si>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</si>
  <si>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</si>
  <si>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</si>
  <si>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</si>
  <si>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</si>
  <si>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</si>
  <si>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</si>
  <si>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</si>
  <si>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</si>
  <si>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</si>
  <si>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</si>
  <si>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</si>
  <si>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</si>
  <si>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</si>
  <si>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</si>
  <si>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</si>
  <si>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</si>
  <si>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</si>
  <si>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</si>
  <si>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</si>
  <si>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</si>
  <si>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</si>
  <si>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</si>
  <si>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</si>
  <si>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</si>
  <si>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</si>
  <si>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</si>
  <si>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</si>
  <si>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</si>
  <si>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</si>
  <si>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</si>
  <si>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</si>
  <si>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</si>
  <si>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</si>
  <si>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</si>
  <si>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</si>
  <si>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</si>
  <si>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</si>
  <si>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</si>
  <si>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</si>
  <si>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</si>
  <si>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</si>
  <si>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</si>
  <si>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</si>
  <si>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</si>
  <si>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</si>
  <si>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</si>
  <si>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</si>
  <si>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</si>
  <si>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</si>
  <si>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</si>
  <si>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</si>
  <si>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</si>
  <si>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</si>
  <si>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</si>
  <si>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</si>
  <si>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</si>
  <si>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</si>
  <si>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</si>
  <si>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</si>
  <si>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</si>
  <si>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</si>
  <si>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</si>
  <si>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</si>
  <si>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</si>
  <si>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</si>
  <si>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</si>
  <si>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</si>
  <si>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</si>
  <si>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</si>
  <si>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</si>
  <si>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</si>
  <si>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</si>
  <si>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</si>
  <si>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</si>
  <si>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</si>
  <si>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</si>
  <si>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</si>
  <si>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</si>
  <si>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</si>
  <si>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</si>
  <si>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</si>
  <si>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</si>
  <si>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</si>
  <si>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</si>
  <si>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</si>
  <si>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</si>
  <si>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</si>
  <si>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</si>
  <si>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</si>
  <si>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</si>
  <si>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</si>
  <si>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</si>
  <si>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</si>
  <si>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</si>
  <si>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</si>
  <si>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</si>
  <si>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</si>
  <si>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</si>
  <si>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</si>
  <si>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</si>
  <si>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</si>
  <si>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</si>
  <si>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</si>
  <si>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</si>
  <si>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</si>
  <si>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</si>
  <si>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</si>
  <si>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</si>
  <si>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</si>
  <si>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</si>
  <si>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</si>
  <si>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</si>
  <si>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</si>
  <si>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</si>
  <si>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</si>
  <si>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</si>
  <si>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</si>
  <si>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</si>
  <si>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</si>
  <si>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</si>
  <si>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</si>
  <si>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</si>
  <si>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</si>
  <si>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</si>
  <si>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</si>
  <si>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</si>
  <si>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</si>
  <si>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</si>
  <si>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</si>
  <si>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</si>
  <si>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</si>
  <si>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</si>
  <si>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</si>
  <si>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</si>
  <si>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</si>
  <si>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</si>
  <si>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</si>
  <si>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</si>
  <si>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</si>
  <si>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</si>
  <si>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</si>
  <si>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</si>
  <si>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</si>
  <si>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</si>
  <si>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</si>
  <si>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</si>
  <si>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</si>
  <si>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</si>
  <si>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</si>
  <si>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</si>
  <si>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</si>
  <si>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</si>
  <si>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</si>
  <si>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</si>
  <si>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</si>
  <si>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</si>
  <si>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</si>
  <si>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</si>
  <si>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</si>
  <si>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</si>
  <si>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</si>
  <si>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</si>
  <si>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</si>
  <si>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</si>
  <si>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</si>
  <si>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</si>
  <si>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</si>
  <si>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</si>
  <si>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</si>
  <si>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</si>
  <si>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</si>
  <si>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</si>
  <si>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</si>
  <si>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</si>
  <si>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</si>
  <si>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</si>
  <si>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</si>
  <si>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</si>
  <si>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</si>
  <si>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</si>
  <si>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</si>
  <si>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</si>
  <si>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</si>
  <si>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</si>
  <si>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</si>
  <si>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</si>
  <si>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</si>
  <si>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</si>
  <si>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</si>
  <si>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</si>
  <si>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</si>
  <si>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</si>
  <si>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</si>
  <si>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</si>
  <si>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</si>
  <si>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</si>
  <si>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</si>
  <si>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</si>
  <si>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</si>
  <si>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</si>
  <si>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</si>
  <si>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</si>
  <si>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</si>
  <si>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</si>
  <si>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</si>
  <si>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</si>
  <si>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</si>
  <si>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</si>
  <si>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</si>
  <si>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</si>
  <si>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</si>
  <si>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</si>
  <si>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</si>
  <si>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</si>
  <si>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</si>
  <si>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</si>
  <si>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</si>
  <si>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</si>
  <si>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</si>
  <si>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</si>
  <si>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</si>
  <si>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</si>
  <si>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</si>
  <si>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</si>
  <si>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</si>
  <si>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</si>
  <si>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</si>
  <si>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</si>
  <si>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</si>
  <si>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</si>
  <si>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</si>
  <si>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</si>
  <si>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</si>
  <si>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</si>
  <si>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</si>
  <si>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</si>
  <si>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</si>
  <si>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</si>
  <si>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</si>
  <si>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</si>
  <si>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</si>
  <si>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</si>
  <si>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</si>
  <si>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</si>
  <si>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</si>
  <si>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</si>
  <si>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</si>
  <si>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</si>
  <si>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</si>
  <si>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</si>
  <si>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</si>
  <si>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</si>
  <si>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</si>
  <si>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</si>
  <si>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</si>
  <si>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</si>
  <si>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</si>
  <si>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</si>
  <si>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</si>
  <si>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</si>
  <si>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</si>
  <si>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</si>
  <si>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</si>
  <si>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</si>
  <si>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</si>
  <si>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</si>
  <si>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</si>
  <si>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</si>
  <si>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</si>
  <si>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</si>
  <si>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</si>
  <si>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</si>
  <si>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</si>
  <si>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</si>
  <si>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</si>
  <si>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</si>
  <si>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</si>
  <si>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</si>
  <si>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</si>
  <si>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</si>
  <si>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</si>
  <si>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</si>
  <si>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</si>
  <si>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</si>
  <si>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</si>
  <si>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</si>
  <si>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</si>
  <si>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</si>
  <si>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</si>
  <si>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</si>
  <si>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</si>
  <si>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</si>
  <si>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</si>
  <si>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</si>
  <si>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</si>
  <si>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</si>
  <si>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</si>
  <si>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</si>
  <si>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</si>
  <si>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</si>
  <si>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</si>
  <si>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</si>
  <si>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</si>
  <si>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</si>
  <si>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</si>
  <si>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</si>
  <si>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</si>
  <si>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</si>
  <si>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</si>
  <si>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</si>
  <si>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</si>
  <si>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</si>
  <si>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</si>
  <si>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</si>
  <si>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</si>
  <si>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</si>
  <si>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</si>
  <si>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</si>
  <si>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</si>
  <si>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</si>
  <si>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</si>
  <si>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</si>
  <si>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</si>
  <si>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</si>
  <si>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</si>
  <si>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</si>
  <si>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</si>
  <si>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</si>
  <si>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</si>
  <si>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</si>
  <si>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</si>
  <si>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</si>
  <si>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</si>
  <si>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</si>
  <si>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</si>
  <si>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</si>
  <si>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</si>
  <si>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</si>
  <si>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</si>
  <si>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</si>
  <si>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</si>
  <si>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</si>
  <si>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</si>
  <si>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</si>
  <si>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</si>
  <si>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</si>
  <si>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</si>
  <si>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</si>
  <si>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</si>
  <si>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</si>
  <si>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</si>
  <si>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</si>
  <si>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</si>
  <si>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</si>
  <si>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</si>
  <si>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</si>
  <si>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</si>
  <si>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</si>
  <si>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</si>
  <si>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</si>
  <si>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</si>
  <si>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</si>
  <si>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</si>
  <si>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</si>
  <si>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</si>
  <si>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</si>
  <si>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</si>
  <si>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</si>
  <si>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</si>
  <si>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</si>
  <si>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</si>
  <si>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</si>
  <si>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</si>
  <si>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</si>
  <si>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</si>
  <si>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</si>
  <si>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</si>
  <si>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</si>
  <si>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</si>
  <si>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</si>
  <si>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</si>
  <si>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</si>
  <si>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</si>
  <si>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</si>
  <si>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</si>
  <si>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</si>
  <si>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</si>
  <si>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</si>
  <si>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</si>
  <si>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</si>
  <si>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</si>
  <si>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</si>
  <si>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</si>
  <si>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</si>
  <si>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</si>
  <si>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</si>
  <si>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</si>
  <si>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</si>
  <si>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</si>
  <si>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</si>
  <si>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</si>
  <si>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</si>
  <si>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</si>
  <si>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</si>
  <si>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</si>
  <si>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</si>
  <si>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</si>
  <si>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</si>
  <si>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</si>
  <si>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</si>
  <si>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</si>
  <si>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</si>
  <si>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</si>
  <si>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</si>
  <si>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</si>
  <si>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</si>
  <si>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</si>
  <si>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</si>
  <si>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</si>
  <si>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</si>
  <si>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</si>
  <si>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</si>
  <si>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</si>
  <si>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</si>
  <si>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</si>
  <si>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</si>
  <si>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</si>
  <si>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</si>
  <si>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</si>
  <si>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</si>
  <si>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</si>
  <si>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</si>
  <si>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</si>
  <si>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</si>
  <si>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</si>
  <si>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</si>
  <si>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</si>
  <si>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</si>
  <si>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</si>
  <si>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</si>
  <si>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</si>
  <si>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</si>
  <si>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</si>
  <si>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</si>
  <si>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</si>
  <si>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</si>
  <si>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</si>
  <si>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</si>
  <si>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</si>
  <si>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</si>
  <si>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</si>
  <si>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</si>
  <si>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</si>
  <si>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</si>
  <si>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</si>
  <si>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</si>
  <si>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</si>
  <si>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</si>
  <si>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</si>
  <si>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</si>
  <si>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</si>
  <si>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</si>
  <si>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</si>
  <si>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</si>
  <si>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</si>
  <si>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</si>
  <si>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</si>
  <si>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</si>
  <si>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</si>
  <si>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</si>
  <si>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</si>
  <si>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</si>
  <si>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</si>
  <si>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</si>
  <si>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</si>
  <si>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</si>
  <si>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</si>
  <si>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</si>
  <si>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</si>
  <si>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</si>
  <si>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</si>
  <si>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</si>
  <si>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</si>
  <si>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</si>
  <si>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</si>
  <si>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</si>
  <si>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</si>
  <si>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</si>
  <si>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</si>
  <si>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</si>
  <si>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</si>
  <si>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</si>
  <si>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</si>
  <si>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</si>
  <si>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</si>
  <si>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</si>
  <si>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</si>
  <si>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</si>
  <si>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</si>
  <si>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</si>
  <si>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</si>
  <si>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</si>
  <si>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</si>
  <si>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</si>
  <si>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</si>
  <si>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</si>
  <si>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</si>
  <si>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</si>
  <si>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</si>
  <si>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</si>
  <si>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</si>
  <si>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</si>
  <si>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</si>
  <si>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</si>
  <si>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</si>
  <si>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</si>
  <si>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</si>
  <si>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</si>
  <si>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</si>
  <si>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</si>
  <si>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</si>
  <si>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</si>
  <si>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</si>
  <si>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</si>
  <si>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</si>
  <si>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</si>
  <si>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</si>
  <si>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</si>
  <si>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</si>
  <si>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</si>
  <si>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</si>
  <si>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</si>
  <si>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</si>
  <si>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</si>
  <si>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</si>
  <si>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</si>
  <si>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</si>
  <si>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</si>
  <si>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</si>
  <si>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</si>
  <si>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</si>
  <si>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</si>
  <si>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</si>
  <si>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</si>
  <si>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</si>
  <si>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</si>
  <si>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</si>
  <si>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</si>
  <si>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</si>
  <si>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</si>
  <si>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</si>
  <si>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</si>
  <si>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</si>
  <si>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</si>
  <si>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</si>
  <si>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</si>
  <si>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</si>
  <si>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</si>
  <si>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</si>
  <si>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</si>
  <si>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</si>
  <si>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</si>
  <si>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</si>
  <si>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</si>
  <si>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</si>
  <si>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</si>
  <si>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</si>
  <si>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</si>
  <si>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</si>
  <si>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</si>
  <si>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</si>
  <si>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</si>
  <si>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</si>
  <si>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</si>
  <si>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</si>
  <si>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</si>
  <si>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</si>
  <si>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</si>
  <si>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</si>
  <si>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</si>
  <si>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</si>
  <si>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</si>
  <si>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</si>
  <si>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</si>
  <si>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</si>
  <si>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</si>
  <si>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</si>
  <si>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</si>
  <si>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</si>
  <si>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</si>
  <si>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</si>
  <si>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</si>
  <si>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</si>
  <si>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</si>
  <si>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</si>
  <si>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</si>
  <si>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</si>
  <si>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</si>
  <si>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</si>
  <si>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</si>
  <si>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</si>
  <si>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</si>
  <si>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</si>
  <si>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</si>
  <si>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</si>
  <si>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</si>
  <si>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</si>
  <si>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</si>
  <si>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</si>
  <si>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</si>
  <si>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</si>
  <si>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</si>
  <si>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</si>
  <si>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</si>
  <si>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</si>
  <si>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</si>
  <si>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</si>
  <si>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</si>
  <si>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</si>
  <si>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</si>
  <si>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</si>
  <si>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</si>
  <si>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</si>
  <si>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</si>
  <si>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</si>
  <si>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</si>
  <si>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</si>
  <si>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</si>
  <si>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</si>
  <si>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</si>
  <si>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</si>
  <si>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</si>
  <si>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</si>
  <si>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</si>
  <si>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</si>
  <si>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</si>
  <si>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</si>
  <si>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</si>
  <si>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</si>
  <si>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</si>
  <si>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</si>
  <si>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</si>
  <si>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</si>
  <si>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</si>
  <si>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</si>
  <si>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</si>
  <si>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</si>
  <si>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</si>
  <si>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</si>
  <si>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</si>
  <si>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</si>
  <si>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</si>
  <si>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</si>
  <si>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</si>
  <si>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</si>
  <si>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</si>
  <si>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</si>
  <si>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</si>
  <si>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</si>
  <si>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</si>
  <si>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</si>
  <si>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</si>
  <si>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</si>
  <si>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</si>
  <si>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</si>
  <si>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</si>
  <si>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</si>
  <si>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</si>
  <si>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</si>
  <si>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</si>
  <si>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</si>
  <si>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</si>
  <si>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</si>
  <si>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</si>
  <si>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</si>
  <si>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</si>
  <si>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</si>
  <si>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</si>
  <si>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</si>
  <si>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</si>
  <si>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</si>
  <si>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</si>
  <si>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</si>
  <si>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</si>
  <si>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</si>
  <si>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</si>
  <si>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</si>
  <si>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</si>
  <si>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</si>
  <si>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</si>
  <si>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</si>
  <si>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</si>
  <si>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</si>
  <si>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</si>
  <si>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</si>
  <si>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</si>
  <si>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</si>
  <si>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</si>
  <si>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</si>
  <si>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</si>
  <si>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</si>
  <si>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</si>
  <si>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</si>
  <si>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</si>
  <si>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</si>
  <si>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</si>
  <si>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</si>
  <si>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</si>
  <si>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</si>
  <si>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</si>
  <si>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</si>
  <si>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</si>
  <si>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</si>
  <si>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</si>
  <si>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</si>
  <si>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</si>
  <si>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</si>
  <si>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</si>
  <si>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</si>
  <si>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</si>
  <si>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</si>
  <si>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</si>
  <si>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</si>
  <si>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</si>
  <si>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</si>
  <si>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</si>
  <si>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</si>
  <si>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</si>
  <si>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</si>
  <si>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</si>
  <si>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</si>
  <si>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</si>
  <si>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</si>
  <si>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</si>
  <si>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</si>
  <si>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</si>
  <si>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</si>
  <si>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</si>
  <si>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</si>
  <si>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</si>
  <si>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</si>
  <si>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</si>
  <si>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</si>
  <si>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</si>
  <si>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</si>
  <si>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</si>
  <si>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</si>
  <si>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</si>
  <si>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</si>
  <si>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</si>
  <si>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</si>
  <si>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</si>
  <si>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</si>
  <si>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</si>
  <si>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</si>
  <si>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</si>
  <si>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</si>
  <si>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</si>
  <si>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</si>
  <si>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</si>
  <si>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</si>
  <si>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</si>
  <si>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</si>
  <si>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</si>
  <si>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</si>
  <si>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</si>
  <si>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</si>
  <si>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</si>
  <si>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</si>
  <si>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</si>
  <si>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</si>
  <si>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</si>
  <si>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</si>
  <si>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</si>
  <si>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</si>
  <si>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</si>
  <si>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</si>
  <si>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</si>
  <si>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</si>
  <si>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</si>
  <si>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</si>
  <si>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</si>
  <si>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</si>
  <si>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</si>
  <si>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</si>
  <si>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</si>
  <si>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</si>
  <si>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</si>
  <si>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</si>
  <si>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</si>
  <si>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</si>
  <si>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</si>
  <si>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</si>
  <si>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</si>
  <si>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</si>
  <si>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</si>
  <si>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</si>
  <si>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</si>
  <si>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</si>
  <si>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</si>
  <si>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</si>
  <si>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</si>
  <si>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</si>
  <si>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</si>
  <si>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</si>
  <si>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</si>
  <si>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</si>
  <si>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</si>
  <si>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</si>
  <si>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</si>
  <si>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</si>
  <si>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</si>
  <si>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</si>
  <si>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</si>
  <si>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</si>
  <si>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</si>
  <si>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</si>
  <si>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</si>
  <si>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</si>
  <si>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</si>
  <si>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</si>
  <si>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</si>
  <si>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</si>
  <si>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</si>
  <si>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</si>
  <si>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</si>
  <si>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</si>
  <si>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</si>
  <si>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</si>
  <si>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</si>
  <si>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</si>
  <si>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</si>
  <si>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</si>
  <si>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</si>
  <si>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</si>
  <si>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</si>
  <si>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</si>
  <si>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</si>
  <si>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</si>
  <si>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</si>
  <si>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</si>
  <si>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</si>
  <si>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</si>
  <si>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</si>
  <si>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</si>
  <si>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</si>
  <si>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</si>
  <si>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</si>
  <si>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</si>
  <si>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</si>
  <si>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</si>
  <si>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</si>
  <si>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</si>
  <si>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</si>
  <si>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</si>
  <si>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</si>
  <si>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</si>
  <si>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</si>
  <si>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</si>
  <si>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</si>
  <si>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</si>
  <si>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</si>
  <si>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</si>
  <si>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</si>
  <si>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</si>
  <si>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</si>
  <si>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</si>
  <si>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</si>
  <si>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</si>
  <si>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</si>
  <si>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</si>
  <si>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</si>
  <si>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</si>
  <si>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</si>
  <si>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</si>
  <si>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</si>
  <si>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</si>
  <si>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</si>
  <si>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</si>
  <si>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</si>
  <si>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</si>
  <si>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</si>
  <si>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</si>
  <si>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</si>
  <si>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</si>
  <si>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</si>
  <si>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</si>
  <si>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</si>
  <si>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</si>
  <si>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</si>
  <si>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</si>
  <si>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</si>
  <si>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</si>
  <si>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</si>
  <si>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</si>
  <si>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</si>
  <si>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</si>
  <si>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</si>
  <si>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</si>
  <si>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</si>
  <si>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</si>
  <si>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</si>
  <si>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</si>
  <si>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</si>
  <si>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</si>
  <si>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</si>
  <si>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</si>
  <si>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</si>
  <si>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</si>
  <si>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</si>
  <si>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</si>
  <si>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</si>
  <si>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</si>
  <si>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</si>
  <si>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</si>
  <si>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</si>
  <si>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</si>
  <si>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</si>
  <si>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</si>
  <si>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</si>
  <si>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</si>
  <si>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</si>
  <si>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</si>
  <si>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</si>
  <si>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</si>
  <si>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</si>
  <si>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</si>
  <si>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</si>
  <si>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</si>
  <si>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</si>
  <si>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</si>
  <si>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</si>
  <si>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</si>
  <si>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</si>
  <si>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</si>
  <si>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</si>
  <si>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</si>
  <si>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</si>
  <si>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</si>
  <si>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</si>
  <si>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</si>
  <si>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</si>
  <si>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</si>
  <si>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</si>
  <si>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</si>
  <si>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</si>
  <si>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</si>
  <si>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</si>
  <si>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</si>
  <si>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</si>
  <si>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</si>
  <si>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</si>
  <si>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</si>
  <si>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</si>
  <si>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</si>
  <si>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</si>
  <si>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</si>
  <si>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</si>
  <si>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</si>
  <si>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</si>
  <si>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</si>
  <si>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</si>
  <si>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</si>
  <si>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</si>
  <si>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</si>
  <si>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</si>
  <si>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</si>
  <si>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</si>
  <si>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</si>
  <si>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</si>
  <si>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</si>
  <si>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</si>
  <si>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</si>
  <si>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</si>
  <si>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</si>
  <si>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</si>
  <si>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</si>
  <si>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</si>
  <si>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</si>
  <si>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</si>
  <si>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</si>
  <si>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</si>
  <si>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</si>
  <si>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</si>
  <si>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</si>
  <si>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</si>
  <si>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</si>
  <si>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</si>
  <si>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</si>
  <si>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</si>
  <si>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</si>
  <si>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</si>
  <si>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</si>
  <si>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</si>
  <si>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</si>
  <si>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</si>
  <si>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</si>
  <si>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</si>
  <si>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</si>
  <si>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</si>
  <si>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</si>
  <si>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</si>
  <si>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</si>
  <si>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</si>
  <si>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</si>
  <si>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</si>
  <si>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</si>
  <si>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</si>
  <si>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</si>
  <si>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</si>
  <si>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</si>
  <si>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</si>
  <si>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</si>
  <si>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</si>
  <si>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</si>
  <si>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</si>
  <si>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</si>
  <si>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</si>
  <si>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</si>
  <si>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</si>
  <si>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</si>
  <si>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</si>
  <si>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</si>
  <si>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</si>
  <si>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</si>
  <si>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</si>
  <si>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</si>
  <si>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</si>
  <si>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</si>
  <si>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</si>
  <si>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</si>
  <si>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</si>
  <si>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</si>
  <si>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</si>
  <si>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</si>
  <si>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</si>
  <si>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</si>
  <si>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</si>
  <si>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</si>
  <si>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</si>
  <si>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</si>
  <si>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</si>
  <si>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</si>
  <si>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</si>
  <si>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</si>
  <si>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</si>
  <si>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</si>
  <si>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</si>
  <si>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</si>
  <si>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</si>
  <si>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</si>
  <si>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</si>
  <si>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</si>
  <si>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</si>
  <si>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</si>
  <si>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</si>
  <si>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</si>
  <si>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</si>
  <si>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</si>
  <si>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</si>
  <si>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</si>
  <si>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</si>
  <si>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</si>
  <si>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</si>
  <si>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</si>
  <si>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</si>
  <si>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</si>
  <si>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</si>
  <si>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</si>
  <si>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</si>
  <si>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</si>
  <si>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</si>
  <si>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</si>
  <si>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</si>
  <si>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</si>
  <si>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</si>
  <si>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</si>
  <si>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</si>
  <si>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</si>
  <si>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</si>
  <si>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</si>
  <si>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</si>
  <si>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</si>
  <si>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</si>
  <si>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</si>
  <si>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</si>
  <si>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</si>
  <si>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</si>
  <si>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</si>
  <si>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</si>
  <si>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</si>
  <si>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</si>
  <si>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</si>
  <si>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</si>
  <si>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</si>
  <si>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</si>
  <si>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</si>
  <si>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</si>
  <si>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</si>
  <si>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</si>
  <si>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</si>
  <si>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</si>
  <si>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</si>
  <si>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</si>
  <si>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</si>
  <si>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</si>
  <si>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</si>
  <si>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</si>
  <si>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</si>
  <si>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</si>
  <si>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</si>
  <si>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</si>
  <si>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</si>
  <si>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</si>
  <si>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</si>
  <si>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</si>
  <si>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</si>
  <si>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</si>
  <si>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</si>
  <si>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</si>
  <si>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</si>
  <si>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</si>
  <si>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</si>
  <si>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</si>
  <si>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</si>
  <si>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</si>
  <si>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</si>
  <si>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</si>
  <si>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</si>
  <si>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</si>
  <si>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</si>
  <si>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</si>
  <si>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</si>
  <si>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</si>
  <si>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</si>
  <si>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</si>
  <si>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</si>
  <si>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</si>
  <si>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</si>
  <si>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</si>
  <si>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</si>
  <si>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</si>
  <si>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</si>
  <si>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</si>
  <si>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</si>
  <si>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</si>
  <si>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</si>
  <si>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</si>
  <si>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</si>
  <si>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</si>
  <si>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</si>
  <si>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</si>
  <si>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</si>
  <si>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</si>
  <si>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</si>
  <si>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</si>
  <si>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</si>
  <si>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</si>
  <si>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</si>
  <si>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</si>
  <si>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</si>
  <si>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</si>
  <si>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</si>
  <si>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</si>
  <si>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</si>
  <si>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</si>
  <si>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</si>
  <si>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</si>
  <si>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</si>
  <si>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</si>
  <si>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</si>
  <si>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</si>
  <si>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</si>
  <si>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</si>
  <si>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</si>
  <si>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</si>
  <si>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</si>
  <si>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</si>
  <si>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</si>
  <si>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</si>
  <si>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</si>
  <si>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</si>
  <si>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</si>
  <si>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</si>
  <si>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</si>
  <si>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</si>
  <si>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</si>
  <si>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</si>
  <si>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</si>
  <si>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</si>
  <si>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</si>
  <si>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</si>
  <si>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</si>
  <si>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</si>
  <si>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</si>
  <si>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</si>
  <si>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</si>
  <si>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</si>
  <si>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</si>
  <si>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</si>
  <si>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</si>
  <si>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</si>
  <si>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</si>
  <si>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</si>
  <si>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</si>
  <si>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</si>
  <si>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</si>
  <si>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</si>
  <si>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</si>
  <si>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</si>
  <si>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</si>
  <si>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</si>
  <si>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</si>
  <si>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</si>
  <si>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</si>
  <si>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</si>
  <si>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</si>
  <si>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</si>
  <si>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</si>
  <si>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</si>
  <si>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</si>
  <si>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</si>
  <si>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</si>
  <si>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</si>
  <si>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</si>
  <si>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</si>
  <si>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</si>
  <si>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</si>
  <si>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</si>
  <si>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</si>
  <si>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</si>
  <si>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</si>
  <si>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</si>
  <si>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</si>
  <si>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</si>
  <si>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</si>
  <si>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</si>
  <si>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</si>
  <si>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</si>
  <si>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</si>
  <si>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</si>
  <si>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</si>
  <si>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</si>
  <si>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</si>
  <si>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</si>
  <si>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</si>
  <si>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</si>
  <si>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</si>
  <si>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</si>
  <si>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</si>
  <si>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</si>
  <si>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</si>
  <si>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</si>
  <si>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</si>
  <si>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</si>
  <si>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</si>
  <si>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</si>
  <si>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</si>
  <si>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</si>
  <si>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</si>
  <si>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</si>
  <si>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</si>
  <si>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</si>
  <si>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</si>
  <si>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</si>
  <si>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</si>
  <si>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</si>
  <si>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</si>
  <si>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</si>
  <si>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</si>
  <si>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</si>
  <si>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</si>
  <si>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</si>
  <si>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</si>
  <si>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</si>
  <si>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</si>
  <si>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</si>
  <si>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</si>
  <si>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</si>
  <si>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</si>
  <si>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</si>
  <si>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</si>
  <si>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</si>
  <si>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</si>
  <si>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</si>
  <si>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</si>
  <si>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</si>
  <si>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</si>
  <si>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</si>
  <si>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</si>
  <si>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</si>
  <si>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</si>
  <si>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</si>
  <si>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</si>
  <si>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</si>
  <si>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</si>
  <si>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</si>
  <si>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</si>
  <si>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</si>
  <si>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</si>
  <si>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</si>
  <si>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</si>
  <si>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</si>
  <si>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</si>
  <si>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</si>
  <si>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</si>
  <si>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</si>
  <si>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</si>
  <si>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</si>
  <si>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</si>
  <si>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</si>
  <si>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</si>
  <si>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</si>
  <si>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</si>
  <si>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</si>
  <si>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</si>
  <si>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</si>
  <si>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</si>
  <si>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</si>
  <si>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</si>
  <si>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</si>
  <si>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</si>
  <si>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</si>
  <si>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</si>
  <si>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</si>
  <si>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</si>
  <si>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</si>
  <si>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</si>
  <si>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</si>
  <si>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</si>
  <si>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</si>
  <si>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</si>
  <si>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</si>
  <si>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</si>
  <si>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</si>
  <si>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</si>
  <si>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</si>
  <si>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</si>
  <si>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</si>
  <si>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</si>
  <si>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</si>
  <si>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</si>
  <si>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</si>
  <si>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</si>
  <si>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</si>
  <si>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</si>
  <si>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</si>
  <si>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</si>
  <si>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</si>
  <si>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</si>
  <si>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</si>
  <si>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</si>
  <si>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</si>
  <si>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</si>
  <si>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</si>
  <si>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</si>
  <si>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</si>
  <si>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</si>
  <si>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</si>
  <si>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</si>
  <si>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</si>
  <si>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</si>
  <si>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</si>
  <si>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</si>
  <si>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</si>
  <si>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</si>
  <si>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</si>
  <si>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</si>
  <si>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</si>
  <si>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</si>
  <si>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</si>
  <si>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</si>
  <si>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</si>
  <si>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</si>
  <si>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</si>
  <si>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</si>
  <si>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</si>
  <si>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</si>
  <si>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</si>
  <si>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</si>
  <si>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</si>
  <si>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</si>
  <si>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</si>
  <si>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</si>
  <si>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</si>
  <si>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</si>
  <si>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</si>
  <si>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</si>
  <si>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</si>
  <si>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</si>
  <si>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</si>
  <si>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</si>
  <si>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</si>
  <si>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</si>
  <si>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</si>
  <si>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</si>
  <si>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</si>
  <si>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</si>
  <si>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</si>
  <si>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</si>
  <si>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</si>
  <si>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</si>
  <si>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</si>
  <si>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</si>
  <si>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</si>
  <si>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</si>
  <si>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</si>
  <si>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</si>
  <si>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</si>
  <si>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</si>
  <si>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</si>
  <si>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</si>
  <si>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</si>
  <si>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</si>
  <si>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</si>
  <si>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</si>
  <si>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</si>
  <si>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</si>
  <si>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</si>
  <si>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</si>
  <si>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</si>
  <si>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</si>
  <si>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</si>
  <si>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</si>
  <si>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</si>
  <si>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</si>
  <si>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</si>
  <si>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</si>
  <si>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</si>
  <si>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</si>
  <si>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</si>
  <si>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</si>
  <si>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</si>
  <si>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</si>
  <si>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</si>
  <si>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</si>
  <si>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</si>
  <si>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</si>
  <si>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</si>
  <si>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</si>
  <si>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</si>
  <si>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</si>
  <si>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</si>
  <si>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</si>
  <si>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</si>
  <si>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</si>
  <si>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</si>
  <si>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</si>
  <si>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</si>
  <si>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</si>
  <si>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</si>
  <si>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</si>
  <si>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</si>
  <si>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</si>
  <si>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</si>
  <si>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</si>
  <si>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</si>
  <si>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</si>
  <si>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</si>
  <si>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</si>
  <si>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</si>
  <si>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</si>
  <si>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</si>
  <si>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</si>
  <si>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</si>
  <si>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</si>
  <si>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</si>
  <si>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</si>
  <si>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</si>
  <si>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</si>
  <si>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</si>
  <si>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</si>
  <si>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</si>
  <si>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</si>
  <si>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</si>
  <si>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</si>
  <si>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</si>
  <si>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</si>
  <si>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</si>
  <si>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</si>
  <si>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</si>
  <si>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</si>
  <si>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</si>
  <si>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</si>
  <si>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</si>
  <si>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</si>
  <si>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</si>
  <si>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</si>
  <si>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</si>
  <si>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</si>
  <si>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</si>
  <si>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</si>
  <si>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</si>
  <si>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</si>
  <si>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</si>
  <si>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</si>
  <si>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</si>
  <si>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</si>
  <si>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</si>
  <si>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</si>
  <si>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</si>
  <si>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</si>
  <si>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</si>
  <si>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</si>
  <si>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</si>
  <si>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</si>
  <si>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</si>
  <si>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</si>
  <si>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</si>
  <si>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</si>
  <si>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</si>
  <si>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</si>
  <si>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</si>
  <si>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</si>
  <si>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</si>
  <si>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</si>
  <si>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</si>
  <si>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</si>
  <si>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</si>
  <si>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</si>
  <si>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</si>
  <si>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</si>
  <si>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</si>
  <si>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</si>
  <si>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</si>
  <si>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</si>
  <si>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</si>
  <si>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</si>
  <si>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</si>
  <si>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</si>
  <si>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</si>
  <si>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</si>
  <si>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</si>
  <si>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</si>
  <si>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</si>
  <si>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</si>
  <si>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</si>
  <si>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</si>
  <si>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</si>
  <si>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</si>
  <si>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</si>
  <si>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</si>
  <si>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</si>
  <si>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</si>
  <si>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</si>
  <si>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</si>
  <si>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</si>
  <si>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</si>
  <si>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</si>
  <si>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</si>
  <si>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</si>
  <si>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</si>
  <si>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</si>
  <si>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</si>
  <si>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</si>
  <si>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</si>
  <si>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</si>
  <si>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</si>
  <si>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</si>
  <si>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</si>
  <si>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</si>
  <si>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</si>
  <si>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</si>
  <si>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</si>
  <si>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</si>
  <si>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</si>
  <si>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</si>
  <si>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</si>
  <si>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</si>
  <si>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</si>
  <si>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</si>
  <si>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</si>
  <si>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</si>
  <si>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</si>
  <si>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</si>
  <si>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</si>
  <si>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</si>
  <si>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</si>
  <si>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</si>
  <si>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</si>
  <si>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</si>
  <si>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</si>
  <si>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</si>
  <si>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</si>
  <si>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</si>
  <si>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</si>
  <si>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</si>
  <si>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</si>
  <si>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</si>
  <si>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</si>
  <si>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</si>
  <si>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</si>
  <si>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</si>
  <si>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</si>
  <si>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</si>
  <si>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</si>
  <si>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</si>
  <si>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</si>
  <si>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</si>
  <si>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</si>
  <si>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</si>
  <si>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</si>
  <si>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</si>
  <si>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</si>
  <si>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</si>
  <si>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</si>
  <si>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</si>
  <si>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</si>
  <si>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</si>
  <si>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</si>
  <si>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</si>
  <si>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</si>
  <si>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</si>
  <si>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</si>
  <si>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</si>
  <si>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</si>
  <si>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</si>
  <si>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</si>
  <si>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</si>
  <si>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</si>
  <si>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</si>
  <si>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</si>
  <si>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</si>
  <si>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</si>
  <si>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</si>
  <si>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</si>
  <si>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</si>
  <si>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</si>
  <si>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</si>
  <si>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</si>
  <si>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</si>
  <si>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</si>
  <si>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</si>
  <si>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</si>
  <si>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</si>
  <si>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</si>
  <si>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</si>
  <si>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</si>
  <si>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</si>
  <si>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</si>
  <si>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</si>
  <si>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</si>
  <si>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</si>
  <si>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</si>
  <si>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</si>
  <si>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</si>
  <si>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</si>
  <si>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</si>
  <si>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</si>
  <si>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</si>
  <si>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</si>
  <si>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</si>
  <si>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</si>
  <si>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</si>
  <si>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</si>
  <si>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</si>
  <si>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</si>
  <si>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</si>
  <si>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</si>
  <si>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</si>
  <si>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</si>
  <si>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</si>
  <si>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</si>
  <si>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</si>
  <si>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</si>
  <si>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</si>
  <si>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</si>
  <si>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</si>
  <si>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</si>
  <si>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</si>
  <si>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</si>
  <si>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</si>
  <si>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</si>
  <si>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</si>
  <si>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</si>
  <si>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</si>
  <si>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</si>
  <si>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</si>
  <si>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</si>
  <si>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</si>
  <si>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</si>
  <si>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</si>
  <si>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</si>
  <si>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</si>
  <si>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</si>
  <si>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</si>
  <si>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</si>
  <si>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</si>
  <si>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</si>
  <si>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</si>
  <si>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</si>
  <si>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</si>
  <si>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</si>
  <si>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</si>
  <si>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</si>
  <si>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</si>
  <si>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</si>
  <si>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</si>
  <si>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</si>
  <si>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</si>
  <si>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</si>
  <si>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</si>
  <si>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</si>
  <si>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</si>
  <si>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</si>
  <si>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</si>
  <si>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</si>
  <si>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</si>
  <si>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</si>
  <si>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</si>
  <si>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</si>
  <si>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</si>
  <si>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</si>
  <si>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</si>
  <si>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</si>
  <si>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</si>
  <si>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</si>
  <si>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</si>
  <si>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</si>
  <si>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</si>
  <si>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</si>
  <si>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</si>
  <si>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</si>
  <si>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</si>
  <si>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</si>
  <si>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</si>
  <si>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</si>
  <si>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</si>
  <si>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</si>
  <si>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</si>
  <si>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</si>
  <si>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</si>
  <si>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</si>
  <si>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</si>
  <si>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</si>
  <si>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</si>
  <si>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</si>
  <si>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</si>
  <si>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</si>
  <si>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</si>
  <si>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</si>
  <si>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</si>
  <si>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</si>
  <si>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</si>
  <si>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</si>
  <si>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</si>
  <si>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</si>
  <si>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</si>
  <si>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</si>
  <si>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</si>
  <si>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</si>
  <si>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</si>
  <si>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</si>
  <si>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</si>
  <si>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</si>
  <si>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</si>
  <si>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</si>
  <si>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</si>
  <si>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</si>
  <si>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</si>
  <si>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</si>
  <si>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</si>
  <si>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</si>
  <si>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</si>
  <si>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</si>
  <si>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</si>
  <si>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</si>
  <si>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</si>
  <si>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</si>
  <si>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</si>
  <si>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</si>
  <si>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</si>
  <si>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</si>
  <si>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</si>
  <si>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</si>
  <si>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</si>
  <si>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</si>
  <si>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</si>
  <si>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</si>
  <si>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</si>
  <si>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</si>
  <si>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</si>
  <si>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</si>
  <si>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</si>
  <si>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</si>
  <si>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</si>
  <si>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</si>
  <si>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</si>
  <si>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</si>
  <si>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</si>
  <si>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</si>
  <si>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</si>
  <si>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</si>
  <si>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</si>
  <si>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</si>
  <si>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</si>
  <si>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</si>
  <si>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</si>
  <si>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</si>
  <si>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</si>
  <si>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</si>
  <si>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</si>
  <si>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</si>
  <si>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</si>
  <si>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</si>
  <si>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</si>
  <si>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</si>
  <si>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</si>
  <si>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</si>
  <si>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</si>
  <si>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</si>
  <si>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</si>
  <si>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</si>
  <si>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</si>
  <si>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</si>
  <si>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</si>
  <si>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</si>
  <si>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</si>
  <si>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</si>
  <si>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</si>
  <si>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</si>
  <si>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</si>
  <si>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</si>
  <si>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</si>
  <si>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</si>
  <si>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</si>
  <si>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</si>
  <si>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</si>
  <si>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</si>
  <si>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</si>
  <si>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</si>
  <si>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</si>
  <si>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</si>
  <si>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</si>
  <si>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</si>
  <si>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</si>
  <si>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</si>
  <si>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</si>
  <si>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</si>
  <si>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</si>
  <si>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</si>
  <si>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</si>
  <si>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</si>
  <si>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</si>
  <si>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</si>
  <si>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</si>
  <si>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</si>
  <si>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</si>
  <si>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</si>
  <si>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</si>
  <si>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</si>
  <si>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</si>
  <si>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</si>
  <si>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</si>
  <si>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</si>
  <si>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</si>
  <si>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</si>
  <si>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</si>
  <si>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</si>
  <si>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</si>
  <si>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</si>
  <si>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</si>
  <si>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</si>
  <si>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</si>
  <si>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</si>
  <si>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</si>
  <si>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</si>
  <si>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</si>
  <si>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</si>
  <si>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</si>
  <si>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</si>
  <si>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</si>
  <si>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</si>
  <si>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</si>
  <si>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</si>
  <si>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</si>
  <si>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</si>
  <si>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</si>
  <si>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</si>
  <si>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</si>
  <si>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</si>
  <si>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</si>
  <si>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</si>
  <si>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</si>
  <si>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</si>
  <si>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</si>
  <si>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</si>
  <si>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</si>
  <si>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</si>
  <si>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</si>
  <si>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</si>
  <si>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</si>
  <si>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</si>
  <si>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</si>
  <si>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</si>
  <si>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</si>
  <si>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</si>
  <si>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</si>
  <si>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</si>
  <si>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</si>
  <si>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</si>
  <si>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</si>
  <si>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</si>
  <si>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</si>
  <si>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</si>
  <si>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</si>
  <si>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</si>
  <si>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</si>
  <si>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</si>
  <si>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</si>
  <si>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</si>
  <si>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</si>
  <si>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</si>
  <si>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</si>
  <si>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</si>
  <si>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</si>
  <si>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</si>
  <si>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</si>
  <si>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</si>
  <si>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</si>
  <si>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</si>
  <si>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</si>
  <si>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</si>
  <si>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</si>
  <si>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</si>
  <si>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</si>
  <si>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</si>
  <si>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</si>
  <si>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</si>
  <si>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</si>
  <si>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</si>
  <si>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</si>
  <si>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</si>
  <si>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</si>
  <si>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</si>
  <si>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</si>
  <si>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</si>
  <si>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</si>
  <si>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</si>
  <si>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</si>
  <si>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</si>
  <si>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</si>
  <si>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</si>
  <si>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</si>
  <si>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</si>
  <si>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</si>
  <si>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</si>
  <si>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</si>
  <si>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</si>
  <si>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</si>
  <si>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</si>
  <si>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</si>
  <si>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</si>
  <si>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</si>
  <si>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</si>
  <si>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</si>
  <si>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</si>
  <si>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</si>
  <si>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</si>
  <si>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</si>
  <si>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</si>
  <si>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</si>
  <si>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</si>
  <si>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</si>
  <si>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</si>
  <si>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</si>
  <si>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</si>
  <si>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</si>
  <si>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</si>
  <si>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</si>
  <si>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</si>
  <si>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</si>
  <si>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</si>
  <si>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</si>
  <si>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</si>
  <si>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</si>
  <si>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</si>
  <si>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</si>
  <si>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</si>
  <si>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</si>
  <si>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</si>
  <si>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</si>
  <si>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</si>
  <si>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</si>
  <si>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</si>
  <si>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</si>
  <si>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</si>
  <si>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</si>
  <si>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</si>
  <si>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</si>
  <si>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</si>
  <si>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</si>
  <si>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</si>
  <si>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</si>
  <si>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</si>
  <si>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</si>
  <si>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</si>
  <si>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</si>
  <si>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</si>
  <si>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</si>
  <si>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</si>
  <si>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</si>
  <si>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</si>
  <si>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</si>
  <si>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</si>
  <si>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</si>
  <si>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</si>
  <si>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</si>
  <si>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</si>
  <si>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</si>
  <si>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</si>
  <si>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</si>
  <si>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</si>
  <si>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</si>
  <si>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</si>
  <si>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</si>
  <si>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</si>
  <si>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</si>
  <si>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</si>
  <si>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</si>
  <si>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</si>
  <si>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</si>
  <si>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</si>
  <si>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</si>
  <si>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</si>
  <si>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</si>
  <si>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</si>
  <si>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</si>
  <si>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</si>
  <si>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</si>
  <si>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</si>
  <si>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</si>
  <si>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</si>
  <si>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</si>
  <si>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</si>
  <si>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</si>
  <si>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</si>
  <si>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</si>
  <si>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</si>
  <si>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</si>
  <si>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</si>
  <si>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</si>
  <si>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</si>
  <si>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</si>
  <si>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</si>
  <si>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</si>
  <si>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</si>
  <si>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</si>
  <si>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</si>
  <si>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</si>
  <si>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</si>
  <si>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</si>
  <si>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</si>
  <si>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</si>
  <si>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</si>
  <si>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</si>
  <si>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</si>
  <si>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</si>
  <si>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</si>
  <si>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</si>
  <si>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</si>
  <si>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</si>
  <si>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</si>
  <si>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</si>
  <si>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</si>
  <si>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</si>
  <si>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</si>
  <si>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</si>
  <si>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</si>
  <si>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</si>
  <si>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</si>
  <si>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</si>
  <si>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</si>
  <si>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</si>
  <si>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</si>
  <si>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</si>
  <si>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</si>
  <si>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</si>
  <si>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</si>
  <si>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</si>
  <si>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</si>
  <si>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</si>
  <si>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</si>
  <si>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</si>
  <si>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</si>
  <si>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</si>
  <si>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</si>
  <si>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</si>
  <si>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</si>
  <si>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</si>
  <si>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</si>
  <si>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</si>
  <si>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</si>
  <si>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</si>
  <si>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</si>
  <si>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</si>
  <si>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</si>
  <si>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</si>
  <si>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</si>
  <si>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</si>
  <si>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</si>
  <si>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</si>
  <si>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</si>
  <si>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</si>
  <si>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</si>
  <si>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</si>
  <si>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</si>
  <si>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</si>
  <si>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</si>
  <si>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</si>
  <si>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</si>
  <si>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</si>
  <si>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</si>
  <si>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</si>
  <si>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</si>
  <si>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</si>
  <si>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</si>
  <si>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</si>
  <si>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</si>
  <si>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</si>
  <si>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</si>
  <si>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</si>
  <si>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</si>
  <si>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</si>
  <si>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</si>
  <si>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</si>
  <si>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</si>
  <si>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</si>
  <si>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</si>
  <si>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</si>
  <si>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</si>
  <si>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</si>
  <si>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</si>
  <si>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</si>
  <si>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</si>
  <si>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</si>
  <si>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</si>
  <si>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</si>
  <si>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</si>
  <si>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</si>
  <si>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</si>
  <si>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</si>
  <si>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</si>
  <si>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</si>
  <si>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</si>
  <si>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</si>
  <si>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</si>
  <si>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</si>
  <si>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</si>
  <si>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</si>
  <si>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</si>
  <si>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</si>
  <si>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</si>
  <si>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</si>
  <si>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</si>
  <si>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</si>
  <si>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</si>
  <si>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</si>
  <si>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</si>
  <si>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</si>
  <si>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</si>
  <si>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</si>
  <si>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</si>
  <si>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</si>
  <si>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</si>
  <si>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</si>
  <si>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</si>
  <si>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</si>
  <si>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</si>
  <si>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</si>
  <si>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</si>
  <si>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</si>
  <si>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</si>
  <si>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</si>
  <si>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</si>
  <si>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</si>
  <si>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</si>
  <si>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</si>
  <si>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</si>
  <si>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</si>
  <si>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</si>
  <si>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</si>
  <si>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</si>
  <si>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</si>
  <si>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</si>
  <si>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</si>
  <si>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</si>
  <si>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</si>
  <si>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</si>
  <si>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</si>
  <si>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</si>
  <si>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</si>
  <si>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</si>
  <si>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</si>
  <si>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</si>
  <si>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</si>
  <si>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</si>
  <si>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</si>
  <si>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</si>
  <si>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</si>
  <si>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</si>
  <si>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</si>
  <si>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</si>
  <si>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</si>
  <si>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</si>
  <si>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</si>
  <si>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</si>
  <si>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</si>
  <si>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</si>
  <si>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</si>
  <si>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</si>
  <si>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</si>
  <si>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</si>
  <si>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</si>
  <si>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</si>
  <si>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</si>
  <si>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</si>
  <si>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</si>
  <si>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</si>
  <si>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</si>
  <si>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</si>
  <si>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</si>
  <si>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</si>
  <si>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</si>
  <si>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</si>
  <si>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</si>
  <si>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</si>
  <si>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</si>
  <si>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</si>
  <si>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</si>
  <si>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</si>
  <si>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</si>
  <si>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</si>
  <si>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</si>
  <si>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</si>
  <si>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</si>
  <si>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</si>
  <si>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</si>
  <si>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</si>
  <si>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</si>
  <si>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</si>
  <si>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</si>
  <si>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</si>
  <si>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</si>
  <si>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</si>
  <si>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</si>
  <si>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</si>
  <si>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</si>
  <si>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</si>
  <si>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</si>
  <si>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</si>
  <si>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</si>
  <si>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</si>
  <si>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</si>
  <si>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</si>
  <si>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</si>
  <si>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</si>
  <si>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</si>
  <si>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</si>
  <si>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</si>
  <si>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</si>
  <si>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</si>
  <si>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</si>
  <si>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</si>
  <si>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</si>
  <si>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</si>
  <si>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</si>
  <si>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</si>
  <si>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</si>
  <si>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</si>
  <si>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</si>
  <si>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</si>
  <si>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</si>
  <si>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</si>
  <si>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</si>
  <si>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</si>
  <si>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</si>
  <si>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</si>
  <si>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</si>
  <si>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</si>
  <si>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</si>
  <si>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</si>
  <si>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</si>
  <si>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</si>
  <si>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</si>
  <si>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</si>
  <si>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</si>
  <si>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</si>
  <si>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</si>
  <si>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</si>
  <si>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</si>
  <si>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</si>
  <si>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</si>
  <si>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</si>
  <si>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</si>
  <si>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</si>
  <si>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</si>
  <si>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</si>
  <si>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</si>
  <si>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</si>
  <si>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</si>
  <si>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</si>
  <si>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</si>
  <si>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</si>
  <si>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</si>
  <si>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</si>
  <si>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</si>
  <si>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</si>
  <si>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</si>
  <si>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</si>
  <si>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</si>
  <si>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</si>
  <si>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</si>
  <si>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</si>
  <si>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</si>
  <si>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</si>
  <si>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</si>
  <si>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</si>
  <si>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</si>
  <si>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</si>
  <si>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</si>
  <si>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</si>
  <si>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</si>
  <si>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</si>
  <si>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</si>
  <si>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</si>
  <si>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</si>
  <si>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</si>
  <si>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</si>
  <si>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</si>
  <si>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</si>
  <si>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</si>
  <si>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</si>
  <si>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</si>
  <si>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</si>
  <si>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</si>
  <si>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</si>
  <si>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</si>
  <si>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</si>
  <si>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</si>
  <si>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</si>
  <si>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</si>
  <si>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</si>
  <si>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</si>
  <si>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</si>
  <si>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</si>
  <si>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</si>
  <si>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</si>
  <si>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</si>
  <si>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</si>
  <si>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</si>
  <si>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</si>
  <si>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</si>
  <si>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</si>
  <si>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</si>
  <si>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</si>
  <si>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</si>
  <si>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</si>
  <si>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</si>
  <si>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</si>
  <si>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</si>
  <si>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</si>
  <si>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</si>
  <si>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</si>
  <si>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</si>
  <si>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</si>
  <si>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</si>
  <si>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</si>
  <si>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</si>
  <si>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</si>
  <si>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</si>
  <si>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</si>
  <si>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</si>
  <si>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</si>
  <si>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</si>
  <si>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</si>
  <si>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</si>
  <si>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</si>
  <si>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</si>
  <si>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</si>
  <si>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</si>
  <si>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</si>
  <si>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</si>
  <si>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</si>
  <si>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</si>
  <si>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</si>
  <si>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</si>
  <si>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</si>
  <si>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</si>
  <si>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</si>
  <si>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</si>
  <si>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</si>
  <si>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</si>
  <si>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</si>
  <si>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</si>
  <si>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</si>
  <si>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</si>
  <si>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</si>
  <si>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</si>
  <si>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</si>
  <si>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</si>
  <si>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</si>
  <si>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</si>
  <si>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</si>
  <si>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</si>
  <si>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</si>
  <si>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</si>
  <si>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</si>
  <si>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</si>
  <si>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</si>
  <si>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</si>
  <si>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</si>
  <si>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</si>
  <si>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</si>
  <si>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</si>
  <si>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</si>
  <si>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</si>
  <si>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</si>
  <si>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</si>
  <si>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</si>
  <si>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</si>
  <si>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</si>
  <si>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</si>
  <si>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</si>
  <si>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</si>
  <si>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</si>
  <si>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</si>
  <si>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</si>
  <si>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</si>
  <si>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</si>
  <si>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</si>
  <si>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</si>
  <si>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</si>
  <si>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</si>
  <si>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</si>
  <si>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</si>
  <si>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</si>
  <si>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</si>
  <si>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</si>
  <si>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</si>
  <si>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</si>
  <si>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</si>
  <si>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</si>
  <si>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</si>
  <si>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</si>
  <si>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</si>
  <si>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</si>
  <si>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</si>
  <si>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</si>
  <si>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</si>
  <si>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</si>
  <si>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</si>
  <si>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</si>
  <si>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</si>
  <si>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</si>
  <si>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</si>
  <si>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</si>
  <si>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</si>
  <si>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</si>
  <si>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</si>
  <si>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</si>
  <si>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</si>
  <si>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</si>
  <si>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</si>
  <si>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</si>
  <si>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</si>
  <si>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</si>
  <si>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</si>
  <si>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</si>
  <si>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</si>
  <si>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</si>
  <si>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</si>
  <si>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</si>
  <si>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</si>
  <si>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</si>
  <si>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</si>
  <si>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</si>
  <si>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</si>
  <si>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</si>
  <si>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</si>
  <si>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</si>
  <si>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</si>
  <si>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</si>
  <si>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</si>
  <si>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</si>
  <si>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</si>
  <si>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</si>
  <si>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</si>
  <si>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</si>
  <si>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</si>
  <si>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</si>
  <si>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</si>
  <si>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</si>
  <si>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</si>
  <si>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</si>
  <si>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</si>
  <si>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</si>
  <si>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</si>
  <si>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</si>
  <si>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</si>
  <si>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</si>
  <si>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</si>
  <si>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</si>
  <si>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</si>
  <si>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</si>
  <si>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</si>
  <si>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</si>
  <si>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</si>
  <si>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</si>
  <si>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</si>
  <si>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</si>
  <si>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</si>
  <si>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</si>
  <si>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</si>
  <si>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</si>
  <si>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</si>
  <si>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</si>
  <si>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</si>
  <si>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</si>
  <si>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</si>
  <si>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</si>
  <si>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</si>
  <si>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</si>
  <si>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</si>
  <si>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</si>
  <si>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</si>
  <si>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</si>
  <si>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</si>
  <si>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</si>
  <si>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</si>
  <si>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</si>
  <si>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</si>
  <si>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</si>
  <si>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</si>
  <si>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</si>
  <si>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</si>
  <si>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</si>
  <si>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</si>
  <si>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</si>
  <si>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</si>
  <si>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</si>
  <si>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</si>
  <si>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</si>
  <si>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</si>
  <si>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</si>
  <si>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</si>
  <si>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</si>
  <si>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</si>
  <si>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</si>
  <si>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</si>
  <si>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</si>
  <si>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</si>
  <si>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</si>
  <si>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</si>
  <si>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</si>
  <si>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</si>
  <si>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</si>
  <si>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</si>
  <si>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</si>
  <si>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</si>
  <si>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</si>
  <si>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</si>
  <si>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</si>
  <si>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</si>
  <si>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</si>
  <si>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</si>
  <si>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</si>
  <si>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</si>
  <si>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</si>
  <si>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</si>
  <si>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</si>
  <si>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</si>
  <si>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</si>
  <si>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</si>
  <si>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</si>
  <si>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</si>
  <si>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</si>
  <si>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</si>
  <si>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</si>
  <si>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</si>
  <si>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</si>
  <si>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</si>
  <si>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</si>
  <si>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</si>
  <si>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</si>
  <si>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</si>
  <si>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</si>
  <si>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</si>
  <si>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</si>
  <si>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</si>
  <si>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</si>
  <si>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</si>
  <si>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</si>
  <si>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</si>
  <si>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</si>
  <si>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</si>
  <si>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</si>
  <si>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</si>
  <si>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</si>
  <si>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</si>
  <si>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</si>
  <si>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</si>
  <si>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</si>
  <si>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</si>
  <si>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</si>
  <si>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</si>
  <si>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</si>
  <si>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</si>
  <si>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</si>
  <si>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</si>
  <si>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</si>
  <si>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</si>
  <si>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</si>
  <si>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</si>
  <si>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</si>
  <si>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</si>
  <si>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</si>
  <si>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</si>
  <si>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</si>
  <si>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</si>
  <si>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</si>
  <si>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</si>
  <si>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</si>
  <si>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</si>
  <si>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</si>
  <si>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</si>
  <si>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</si>
  <si>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</si>
  <si>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</si>
  <si>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</si>
  <si>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</si>
  <si>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</si>
  <si>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</si>
  <si>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</si>
  <si>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</si>
  <si>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</si>
  <si>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</si>
  <si>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</si>
  <si>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</si>
  <si>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</si>
  <si>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</si>
  <si>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</si>
  <si>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</si>
  <si>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</si>
  <si>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</si>
  <si>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</si>
  <si>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</si>
  <si>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</si>
  <si>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</si>
  <si>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</si>
  <si>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</si>
  <si>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</si>
  <si>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</si>
  <si>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</si>
  <si>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</si>
  <si>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</si>
  <si>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</si>
  <si>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</si>
  <si>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</si>
  <si>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</si>
  <si>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</si>
  <si>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</si>
  <si>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</si>
  <si>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</si>
  <si>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</si>
  <si>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</si>
  <si>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</si>
  <si>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</si>
  <si>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</si>
  <si>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</si>
  <si>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</si>
  <si>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</si>
  <si>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</si>
  <si>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</si>
  <si>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</si>
  <si>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</si>
  <si>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</si>
  <si>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</si>
  <si>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</si>
  <si>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</si>
  <si>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</si>
  <si>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</si>
  <si>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</si>
  <si>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</si>
  <si>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</si>
  <si>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</si>
  <si>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</si>
  <si>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</si>
  <si>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</si>
  <si>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</si>
  <si>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</si>
  <si>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</si>
  <si>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</si>
  <si>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</si>
  <si>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</si>
  <si>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</si>
  <si>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</si>
  <si>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</si>
  <si>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</si>
  <si>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</si>
  <si>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</si>
  <si>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</si>
  <si>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</si>
  <si>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</si>
  <si>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</si>
  <si>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</si>
  <si>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</si>
  <si>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</si>
  <si>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</si>
  <si>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</si>
  <si>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</si>
  <si>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</si>
  <si>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</si>
  <si>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</si>
  <si>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</si>
  <si>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</si>
  <si>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</si>
  <si>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</si>
  <si>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</si>
  <si>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</si>
  <si>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</si>
  <si>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</si>
  <si>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</si>
  <si>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</si>
  <si>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</si>
  <si>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</si>
  <si>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</si>
  <si>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</si>
  <si>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</si>
  <si>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</si>
  <si>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</si>
  <si>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</si>
  <si>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</si>
  <si>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</si>
  <si>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</si>
  <si>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</si>
  <si>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</si>
  <si>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</si>
  <si>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</si>
  <si>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</si>
  <si>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</si>
  <si>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</si>
  <si>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</si>
  <si>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</si>
  <si>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</si>
  <si>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</si>
  <si>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</si>
  <si>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</si>
  <si>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</si>
  <si>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</si>
  <si>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</si>
  <si>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</si>
  <si>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</si>
  <si>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</si>
  <si>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</si>
  <si>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</si>
  <si>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</si>
  <si>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</si>
  <si>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</si>
  <si>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</si>
  <si>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</si>
  <si>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</si>
  <si>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</si>
  <si>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</si>
  <si>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</si>
  <si>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</si>
  <si>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</si>
  <si>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</si>
  <si>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</si>
  <si>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</si>
  <si>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</si>
  <si>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</si>
  <si>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</si>
  <si>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</si>
  <si>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</si>
  <si>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</si>
  <si>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</si>
  <si>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</si>
  <si>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</si>
  <si>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</si>
  <si>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</si>
  <si>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</si>
  <si>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</si>
  <si>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</si>
  <si>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</si>
  <si>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</si>
  <si>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</si>
  <si>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</si>
  <si>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</si>
  <si>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</si>
  <si>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</si>
  <si>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</si>
  <si>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</si>
  <si>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</si>
  <si>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</si>
  <si>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</si>
  <si>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</si>
  <si>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</si>
  <si>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</si>
  <si>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</si>
  <si>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</si>
  <si>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</si>
  <si>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</si>
  <si>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</si>
  <si>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</si>
  <si>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</si>
  <si>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</si>
  <si>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</si>
  <si>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</si>
  <si>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</si>
  <si>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</si>
  <si>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</si>
  <si>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</si>
  <si>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</si>
  <si>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</si>
  <si>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</si>
  <si>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</si>
  <si>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</si>
  <si>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</si>
  <si>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</si>
  <si>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</si>
  <si>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</si>
  <si>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</si>
  <si>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</si>
  <si>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</si>
  <si>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</si>
  <si>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</si>
  <si>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</si>
  <si>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</si>
  <si>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</si>
  <si>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</si>
  <si>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</si>
  <si>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</si>
  <si>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</si>
  <si>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</si>
  <si>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</si>
  <si>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</si>
  <si>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</si>
  <si>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</si>
  <si>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</si>
  <si>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</si>
  <si>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</si>
  <si>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</si>
  <si>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</si>
  <si>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</si>
  <si>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</si>
  <si>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</si>
  <si>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</si>
  <si>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</si>
  <si>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</si>
  <si>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</si>
  <si>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</si>
  <si>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</si>
  <si>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</si>
  <si>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</si>
  <si>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</si>
  <si>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</si>
  <si>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</si>
  <si>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</si>
  <si>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</si>
  <si>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</si>
  <si>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</si>
  <si>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</si>
  <si>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</si>
  <si>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</si>
  <si>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</si>
  <si>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</si>
  <si>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</si>
  <si>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</si>
  <si>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</si>
  <si>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</si>
  <si>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</si>
  <si>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</si>
  <si>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</si>
  <si>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</si>
  <si>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</si>
  <si>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</si>
  <si>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</si>
  <si>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</si>
  <si>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</si>
  <si>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</si>
  <si>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</si>
  <si>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</si>
  <si>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</si>
  <si>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</si>
  <si>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</si>
  <si>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</si>
  <si>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</si>
  <si>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</si>
  <si>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</si>
  <si>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</si>
  <si>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</si>
  <si>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</si>
  <si>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</si>
  <si>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</si>
  <si>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</si>
  <si>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</si>
  <si>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</si>
  <si>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</si>
  <si>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</si>
  <si>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</si>
  <si>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</si>
  <si>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</si>
  <si>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</si>
  <si>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</si>
  <si>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</si>
  <si>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</si>
  <si>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</si>
  <si>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</si>
  <si>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</si>
  <si>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</si>
  <si>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</si>
  <si>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</si>
  <si>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</si>
  <si>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</si>
  <si>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</si>
  <si>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</si>
  <si>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</si>
  <si>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</si>
  <si>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</si>
  <si>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</si>
  <si>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</si>
  <si>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</si>
  <si>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</si>
  <si>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</si>
  <si>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</si>
  <si>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</si>
  <si>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</si>
  <si>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</si>
  <si>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</si>
  <si>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</si>
  <si>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</si>
  <si>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</si>
  <si>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</si>
  <si>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</si>
  <si>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</si>
  <si>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</si>
  <si>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</si>
  <si>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</si>
  <si>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</si>
  <si>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</si>
  <si>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</si>
  <si>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</si>
  <si>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</si>
  <si>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</si>
  <si>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</si>
  <si>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</si>
  <si>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</si>
  <si>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</si>
  <si>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</si>
  <si>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</si>
  <si>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</si>
  <si>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</si>
  <si>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</si>
  <si>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</si>
  <si>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</si>
  <si>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</si>
  <si>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</si>
  <si>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</si>
  <si>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</si>
  <si>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</si>
  <si>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</si>
  <si>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</si>
  <si>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</si>
  <si>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</si>
  <si>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</si>
  <si>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</si>
  <si>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</si>
  <si>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</si>
  <si>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</si>
  <si>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</si>
  <si>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</si>
  <si>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</si>
  <si>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</si>
  <si>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</si>
  <si>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</si>
  <si>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</si>
  <si>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</si>
  <si>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</si>
  <si>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</si>
  <si>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</si>
  <si>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</si>
  <si>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</si>
  <si>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</si>
  <si>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</si>
  <si>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</si>
  <si>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</si>
  <si>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</si>
  <si>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</si>
  <si>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</si>
  <si>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</si>
  <si>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</si>
  <si>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</si>
  <si>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</si>
  <si>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</si>
  <si>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</si>
  <si>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</si>
  <si>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</si>
  <si>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</si>
  <si>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</si>
  <si>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</si>
  <si>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</si>
  <si>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</si>
  <si>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</si>
  <si>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</si>
  <si>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</si>
  <si>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</si>
  <si>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</si>
  <si>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</si>
  <si>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</si>
  <si>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</si>
  <si>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</si>
  <si>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</si>
  <si>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</si>
  <si>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</si>
  <si>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</si>
  <si>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</si>
  <si>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</si>
  <si>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</si>
  <si>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</si>
  <si>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</si>
  <si>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</si>
  <si>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</si>
  <si>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</si>
  <si>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</si>
  <si>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</si>
  <si>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</si>
  <si>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</si>
  <si>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</si>
  <si>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</si>
  <si>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</si>
  <si>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</si>
  <si>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</si>
  <si>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</si>
  <si>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</si>
  <si>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</si>
  <si>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</si>
  <si>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</si>
  <si>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</si>
  <si>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</si>
  <si>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</si>
  <si>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</si>
  <si>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</si>
  <si>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</si>
  <si>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</si>
  <si>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</si>
  <si>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</si>
  <si>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</si>
  <si>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</si>
  <si>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</si>
  <si>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</si>
  <si>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</si>
  <si>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</si>
  <si>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</si>
  <si>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</si>
  <si>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</si>
  <si>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</si>
  <si>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</si>
  <si>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</si>
  <si>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</si>
  <si>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</si>
  <si>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</si>
  <si>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</si>
  <si>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</si>
  <si>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</si>
  <si>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</si>
  <si>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</si>
  <si>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</si>
  <si>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</si>
  <si>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</si>
  <si>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</si>
  <si>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</si>
  <si>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</si>
  <si>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</si>
  <si>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</si>
  <si>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</si>
  <si>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</si>
  <si>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</si>
  <si>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</si>
  <si>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</si>
  <si>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</si>
  <si>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</si>
  <si>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</si>
  <si>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</si>
  <si>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</si>
  <si>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</si>
  <si>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</si>
  <si>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</si>
  <si>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</si>
  <si>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</si>
  <si>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</si>
  <si>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</si>
  <si>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</si>
  <si>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</si>
  <si>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</si>
  <si>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</si>
  <si>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</si>
  <si>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</si>
  <si>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</si>
  <si>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</si>
  <si>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</si>
  <si>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</si>
  <si>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</si>
  <si>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</si>
  <si>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</si>
  <si>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</si>
  <si>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</si>
  <si>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</si>
  <si>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</si>
  <si>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</si>
  <si>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</si>
  <si>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</si>
  <si>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</si>
  <si>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</si>
  <si>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</si>
  <si>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</si>
  <si>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</si>
  <si>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</si>
  <si>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</si>
  <si>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</si>
  <si>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</si>
  <si>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</si>
  <si>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</si>
  <si>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</si>
  <si>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</si>
  <si>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</si>
  <si>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</si>
  <si>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</si>
  <si>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</si>
  <si>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</si>
  <si>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</si>
  <si>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</si>
  <si>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</si>
  <si>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</si>
  <si>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</si>
  <si>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</si>
  <si>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</si>
  <si>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</si>
  <si>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</si>
  <si>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</si>
  <si>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</si>
  <si>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</si>
  <si>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</si>
  <si>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</si>
  <si>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</si>
  <si>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</si>
  <si>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</si>
  <si>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</si>
  <si>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</si>
  <si>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</si>
  <si>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</si>
  <si>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</si>
  <si>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</si>
  <si>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</si>
  <si>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</si>
  <si>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</si>
  <si>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</si>
  <si>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</si>
  <si>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</si>
  <si>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</si>
  <si>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</si>
  <si>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</si>
  <si>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</si>
  <si>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</si>
  <si>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</si>
  <si>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</si>
  <si>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</si>
  <si>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</si>
  <si>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</si>
  <si>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</si>
  <si>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</si>
  <si>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</si>
  <si>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</si>
  <si>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</si>
  <si>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</si>
  <si>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</si>
  <si>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</si>
  <si>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</si>
  <si>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</si>
  <si>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</si>
  <si>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</si>
  <si>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</si>
  <si>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</si>
  <si>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</si>
  <si>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</si>
  <si>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</si>
  <si>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</si>
  <si>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</si>
  <si>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</si>
  <si>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</si>
  <si>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</si>
  <si>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</si>
  <si>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</si>
  <si>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</si>
  <si>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</si>
  <si>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</si>
  <si>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</si>
  <si>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</si>
  <si>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</si>
  <si>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</si>
  <si>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</si>
  <si>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</si>
  <si>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</si>
  <si>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</si>
  <si>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</si>
  <si>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</si>
  <si>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</si>
  <si>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</si>
  <si>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</si>
  <si>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</si>
  <si>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</si>
  <si>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</si>
  <si>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</si>
  <si>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</si>
  <si>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</si>
  <si>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</si>
  <si>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</si>
  <si>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</si>
  <si>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</si>
  <si>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</si>
  <si>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</si>
  <si>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</si>
  <si>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</si>
  <si>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</si>
  <si>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</si>
  <si>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</si>
  <si>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</si>
  <si>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</si>
  <si>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</si>
  <si>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</si>
  <si>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</si>
  <si>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</si>
  <si>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</si>
  <si>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</si>
  <si>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</si>
  <si>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</si>
  <si>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</si>
  <si>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</si>
  <si>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</si>
  <si>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</si>
  <si>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</si>
  <si>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</si>
  <si>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</si>
  <si>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</si>
  <si>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</si>
  <si>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</si>
  <si>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</si>
  <si>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</si>
  <si>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</si>
  <si>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</si>
  <si>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</si>
  <si>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</si>
  <si>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</si>
  <si>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</si>
  <si>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</si>
  <si>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</si>
  <si>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</si>
  <si>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</si>
  <si>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</si>
  <si>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</si>
  <si>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</si>
  <si>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</si>
  <si>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</si>
  <si>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</si>
  <si>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</si>
  <si>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</si>
  <si>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</si>
  <si>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</si>
  <si>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</si>
  <si>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</si>
  <si>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</si>
  <si>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</si>
  <si>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</si>
  <si>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</si>
  <si>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</si>
  <si>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</si>
  <si>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</si>
  <si>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</si>
  <si>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</si>
  <si>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</si>
  <si>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</si>
  <si>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</si>
  <si>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</si>
  <si>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</si>
  <si>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</si>
  <si>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</si>
  <si>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</si>
  <si>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</si>
  <si>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</si>
  <si>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</si>
  <si>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</si>
  <si>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</si>
  <si>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</si>
  <si>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</si>
  <si>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</si>
  <si>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</si>
  <si>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</si>
  <si>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</si>
  <si>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</si>
  <si>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</si>
  <si>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</si>
  <si>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</si>
  <si>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</si>
  <si>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</si>
  <si>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</si>
  <si>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</si>
  <si>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</si>
  <si>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</si>
  <si>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</si>
  <si>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</si>
  <si>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</si>
  <si>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</si>
  <si>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</si>
  <si>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</si>
  <si>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</si>
  <si>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</si>
  <si>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</si>
  <si>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</si>
  <si>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</si>
  <si>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</si>
  <si>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</si>
  <si>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</si>
  <si>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</si>
  <si>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</si>
  <si>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</si>
  <si>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</si>
  <si>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</si>
  <si>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</si>
  <si>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</si>
  <si>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</si>
  <si>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</si>
  <si>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</si>
  <si>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</si>
  <si>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</si>
  <si>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</si>
  <si>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</si>
  <si>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</si>
  <si>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</si>
  <si>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</si>
  <si>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</si>
  <si>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</si>
  <si>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</si>
  <si>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</si>
  <si>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</si>
  <si>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</si>
  <si>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</si>
  <si>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</si>
  <si>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</si>
  <si>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</si>
  <si>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</si>
  <si>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</si>
  <si>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</si>
  <si>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</si>
  <si>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</si>
  <si>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</si>
  <si>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</si>
  <si>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</si>
  <si>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</si>
  <si>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</si>
  <si>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</si>
  <si>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</si>
  <si>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</si>
  <si>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</si>
  <si>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</si>
  <si>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</si>
  <si>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</si>
  <si>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</si>
  <si>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</si>
  <si>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</si>
  <si>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</si>
  <si>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</si>
  <si>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</si>
  <si>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</si>
  <si>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</si>
  <si>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</si>
  <si>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</si>
  <si>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</si>
  <si>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</si>
  <si>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</si>
  <si>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</si>
  <si>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</si>
  <si>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</si>
  <si>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</si>
  <si>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</si>
  <si>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</si>
  <si>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</si>
  <si>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</si>
  <si>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</si>
  <si>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</si>
  <si>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</si>
  <si>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</si>
  <si>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</si>
  <si>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</si>
  <si>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</si>
  <si>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</si>
  <si>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</si>
  <si>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</si>
  <si>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</si>
  <si>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</si>
  <si>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</si>
  <si>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</si>
  <si>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</si>
  <si>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</si>
  <si>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</si>
  <si>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</si>
  <si>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</si>
  <si>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</si>
  <si>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</si>
  <si>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</si>
  <si>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</si>
  <si>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</si>
  <si>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</si>
  <si>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</si>
  <si>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</si>
  <si>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</si>
  <si>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</si>
  <si>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</si>
  <si>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</si>
  <si>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</si>
  <si>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</si>
  <si>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</si>
  <si>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</si>
  <si>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</si>
  <si>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</si>
  <si>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</si>
  <si>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</si>
  <si>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</si>
  <si>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</si>
  <si>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</si>
  <si>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</si>
  <si>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</si>
  <si>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</si>
  <si>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</si>
  <si>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</si>
  <si>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</si>
  <si>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</si>
  <si>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</si>
  <si>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</si>
  <si>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</si>
  <si>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</si>
  <si>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</si>
  <si>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</si>
  <si>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</si>
  <si>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</si>
  <si>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</si>
  <si>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</si>
  <si>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</si>
  <si>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</si>
  <si>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</si>
  <si>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</si>
  <si>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</si>
  <si>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</si>
  <si>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</si>
  <si>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</si>
  <si>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</si>
  <si>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</si>
  <si>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</si>
  <si>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</si>
  <si>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</si>
  <si>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</si>
  <si>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</si>
  <si>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</si>
  <si>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</si>
  <si>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</si>
  <si>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</si>
  <si>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</si>
  <si>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</si>
  <si>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</si>
  <si>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</si>
  <si>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</si>
  <si>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</si>
  <si>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</si>
  <si>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</si>
  <si>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</si>
  <si>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</si>
  <si>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</si>
  <si>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</si>
  <si>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</si>
  <si>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</si>
  <si>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</si>
  <si>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</si>
  <si>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</si>
  <si>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</si>
  <si>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</si>
  <si>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</si>
  <si>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</si>
  <si>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</si>
  <si>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</si>
  <si>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</si>
  <si>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</si>
  <si>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</si>
  <si>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</si>
  <si>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</si>
  <si>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</si>
  <si>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</si>
  <si>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</si>
  <si>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</si>
  <si>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</si>
  <si>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</si>
  <si>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</si>
  <si>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</si>
  <si>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</si>
  <si>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</si>
  <si>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</si>
  <si>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</si>
  <si>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</si>
  <si>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</si>
  <si>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</si>
  <si>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</si>
  <si>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</si>
  <si>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</si>
  <si>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</si>
  <si>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</si>
  <si>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</si>
  <si>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</si>
  <si>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</si>
  <si>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</si>
  <si>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</si>
  <si>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</si>
  <si>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</si>
  <si>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</si>
  <si>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</si>
  <si>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</si>
  <si>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</si>
  <si>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</si>
  <si>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</si>
  <si>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</si>
  <si>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</si>
  <si>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</si>
  <si>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</si>
  <si>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</si>
  <si>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</si>
  <si>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</si>
  <si>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</si>
  <si>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</si>
  <si>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</si>
  <si>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</si>
  <si>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</si>
  <si>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</si>
  <si>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</si>
  <si>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</si>
  <si>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</si>
  <si>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</si>
  <si>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</si>
  <si>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</si>
  <si>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</si>
  <si>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</si>
  <si>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</si>
  <si>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</si>
  <si>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</si>
  <si>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</si>
  <si>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</si>
  <si>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</si>
  <si>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</si>
  <si>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</si>
  <si>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</si>
  <si>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</si>
  <si>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</si>
  <si>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</si>
  <si>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</si>
  <si>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</si>
  <si>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</si>
  <si>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</si>
  <si>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</si>
  <si>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</si>
  <si>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</si>
  <si>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</si>
  <si>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</si>
  <si>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</si>
  <si>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</si>
  <si>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</si>
  <si>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</si>
  <si>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</si>
  <si>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</si>
  <si>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</si>
  <si>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</si>
  <si>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</si>
  <si>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</si>
  <si>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</si>
  <si>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</si>
  <si>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</si>
  <si>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</si>
  <si>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</si>
  <si>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</si>
  <si>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</si>
  <si>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</si>
  <si>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</si>
  <si>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</si>
  <si>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</si>
  <si>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</si>
  <si>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</si>
  <si>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</si>
  <si>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</si>
  <si>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</si>
  <si>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</si>
  <si>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</si>
  <si>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</si>
  <si>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</si>
  <si>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</si>
  <si>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</si>
  <si>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</si>
  <si>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</si>
  <si>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</si>
  <si>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</si>
  <si>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</si>
  <si>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</si>
  <si>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</si>
  <si>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</si>
  <si>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</si>
  <si>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</si>
  <si>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</si>
  <si>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</si>
  <si>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</si>
  <si>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</si>
  <si>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</si>
  <si>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</si>
  <si>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</si>
  <si>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</si>
  <si>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</si>
  <si>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</si>
  <si>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</si>
  <si>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</si>
  <si>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</si>
  <si>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</si>
  <si>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</si>
  <si>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</si>
  <si>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</si>
  <si>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</si>
  <si>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</si>
  <si>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</si>
  <si>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</si>
  <si>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</si>
  <si>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</si>
  <si>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</si>
  <si>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</si>
  <si>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</si>
  <si>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</si>
  <si>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</si>
  <si>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</si>
  <si>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</si>
  <si>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</si>
  <si>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</si>
  <si>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</si>
  <si>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</si>
  <si>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</si>
  <si>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</si>
  <si>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</si>
  <si>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</si>
  <si>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</si>
  <si>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</si>
  <si>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</si>
  <si>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</si>
  <si>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</si>
  <si>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</si>
  <si>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</si>
  <si>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</si>
  <si>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</si>
  <si>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</si>
  <si>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</si>
  <si>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</si>
  <si>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</si>
  <si>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</si>
  <si>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</si>
  <si>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</si>
  <si>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</si>
  <si>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</si>
  <si>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</si>
  <si>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</si>
  <si>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</si>
  <si>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</si>
  <si>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</si>
  <si>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</si>
  <si>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</si>
  <si>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</si>
  <si>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</si>
  <si>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</si>
  <si>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</si>
  <si>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</si>
  <si>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</si>
  <si>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</si>
  <si>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</si>
  <si>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</si>
  <si>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</si>
  <si>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</si>
  <si>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</si>
  <si>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</si>
  <si>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</si>
  <si>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</si>
  <si>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</si>
  <si>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</si>
  <si>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</si>
  <si>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</si>
  <si>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</si>
  <si>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</si>
  <si>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</si>
  <si>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</si>
  <si>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</si>
  <si>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</si>
  <si>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</si>
  <si>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</si>
  <si>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</si>
  <si>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</si>
  <si>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</si>
  <si>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</si>
  <si>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</si>
  <si>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</si>
  <si>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</si>
  <si>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</si>
  <si>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</si>
  <si>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</si>
  <si>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</si>
  <si>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</si>
  <si>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</si>
  <si>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</si>
  <si>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</si>
  <si>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</si>
  <si>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</si>
  <si>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</si>
  <si>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</si>
  <si>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</si>
  <si>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</si>
  <si>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</si>
  <si>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</si>
  <si>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</si>
  <si>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</si>
  <si>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</si>
  <si>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</si>
  <si>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</si>
  <si>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</si>
  <si>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</si>
  <si>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</si>
  <si>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</si>
  <si>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</si>
  <si>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</si>
  <si>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</si>
  <si>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</si>
  <si>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</si>
  <si>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</si>
  <si>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</si>
  <si>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</si>
  <si>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</si>
  <si>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</si>
  <si>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</si>
  <si>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</si>
  <si>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</si>
  <si>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</si>
  <si>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</si>
  <si>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</si>
  <si>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</si>
  <si>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</si>
  <si>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</si>
  <si>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</si>
  <si>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</si>
  <si>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</si>
  <si>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</si>
  <si>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</si>
  <si>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</si>
  <si>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</si>
  <si>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</si>
  <si>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</si>
  <si>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</si>
  <si>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</si>
  <si>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</si>
  <si>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</si>
  <si>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</si>
  <si>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</si>
  <si>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</si>
  <si>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</si>
  <si>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</si>
  <si>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</si>
  <si>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</si>
  <si>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</si>
  <si>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</si>
  <si>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</si>
  <si>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</si>
  <si>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</si>
  <si>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</si>
  <si>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</si>
  <si>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</si>
  <si>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</si>
  <si>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</si>
  <si>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</si>
  <si>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</si>
  <si>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</si>
  <si>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</si>
  <si>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</si>
  <si>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</si>
  <si>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</si>
  <si>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</si>
  <si>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</si>
  <si>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</si>
  <si>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</si>
  <si>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</si>
  <si>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</si>
  <si>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</si>
  <si>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</si>
  <si>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</si>
  <si>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</si>
  <si>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</si>
  <si>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</si>
  <si>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</si>
  <si>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</si>
  <si>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</si>
  <si>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</si>
  <si>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</si>
  <si>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</si>
  <si>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</si>
  <si>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</si>
  <si>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</si>
  <si>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</si>
  <si>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</si>
  <si>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</si>
  <si>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</si>
  <si>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</si>
  <si>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</si>
  <si>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</si>
  <si>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</si>
  <si>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</si>
  <si>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</si>
  <si>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</si>
  <si>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</si>
  <si>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</si>
  <si>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</si>
  <si>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</si>
  <si>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</si>
  <si>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</si>
  <si>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</si>
  <si>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</si>
  <si>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</si>
  <si>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</si>
  <si>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</si>
  <si>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</si>
  <si>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</si>
  <si>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</si>
  <si>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</si>
  <si>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</si>
  <si>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</si>
  <si>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</si>
  <si>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</si>
  <si>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</si>
  <si>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</si>
  <si>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</si>
  <si>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</si>
  <si>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</si>
  <si>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</si>
  <si>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</si>
  <si>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</si>
  <si>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</si>
  <si>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</si>
  <si>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</si>
  <si>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</si>
  <si>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</si>
  <si>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</si>
  <si>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</si>
  <si>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</si>
  <si>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</si>
  <si>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</si>
  <si>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</si>
  <si>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</si>
  <si>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</si>
  <si>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</si>
  <si>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</si>
  <si>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</si>
  <si>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</si>
  <si>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</si>
  <si>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</si>
  <si>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</si>
  <si>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</si>
  <si>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</si>
  <si>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</si>
  <si>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</si>
  <si>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</si>
  <si>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</si>
  <si>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</si>
  <si>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</si>
  <si>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</si>
  <si>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</si>
  <si>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</si>
  <si>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</si>
  <si>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</si>
  <si>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</si>
  <si>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</si>
  <si>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</si>
  <si>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</si>
  <si>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</si>
  <si>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</si>
  <si>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</si>
  <si>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</si>
  <si>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</si>
  <si>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</si>
  <si>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</si>
  <si>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</si>
  <si>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</si>
  <si>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</si>
  <si>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</si>
  <si>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</si>
  <si>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</si>
  <si>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</si>
  <si>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</si>
  <si>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</si>
  <si>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</si>
  <si>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</si>
  <si>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</si>
  <si>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</si>
  <si>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</si>
  <si>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</si>
  <si>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</si>
  <si>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</si>
  <si>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</si>
  <si>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</si>
  <si>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</si>
  <si>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</si>
  <si>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</si>
  <si>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</si>
  <si>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</si>
  <si>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</si>
  <si>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</si>
  <si>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</si>
  <si>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</si>
  <si>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</si>
  <si>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</si>
  <si>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</si>
  <si>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</si>
  <si>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</si>
  <si>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</si>
  <si>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</si>
  <si>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</si>
  <si>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</si>
  <si>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</si>
  <si>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</si>
  <si>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</si>
  <si>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</si>
  <si>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</si>
  <si>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</si>
  <si>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</si>
  <si>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</si>
  <si>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</si>
  <si>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</si>
  <si>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</si>
  <si>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</si>
  <si>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</si>
  <si>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</si>
  <si>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</si>
  <si>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</si>
  <si>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</si>
  <si>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</si>
  <si>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</si>
  <si>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</si>
  <si>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</si>
  <si>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</si>
  <si>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</si>
  <si>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</si>
  <si>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</si>
  <si>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</si>
  <si>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</si>
  <si>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</si>
  <si>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</si>
  <si>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</si>
  <si>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</si>
  <si>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</si>
  <si>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</si>
  <si>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</si>
  <si>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</si>
  <si>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</si>
  <si>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</si>
  <si>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</si>
  <si>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</si>
  <si>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</si>
  <si>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</si>
  <si>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</si>
  <si>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</si>
  <si>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</si>
  <si>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</si>
  <si>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</si>
  <si>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</si>
  <si>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</si>
  <si>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</si>
  <si>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</si>
  <si>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</si>
  <si>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</si>
  <si>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</si>
  <si>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</si>
  <si>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</si>
  <si>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</si>
  <si>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</si>
  <si>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</si>
  <si>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</si>
  <si>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</si>
  <si>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</si>
  <si>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</si>
  <si>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</si>
  <si>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</si>
  <si>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</si>
  <si>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</si>
  <si>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</si>
  <si>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</si>
  <si>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</si>
  <si>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</si>
  <si>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</si>
  <si>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</si>
  <si>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</si>
  <si>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</si>
  <si>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</si>
  <si>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</si>
  <si>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</si>
  <si>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</si>
  <si>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</si>
  <si>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</si>
  <si>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</si>
  <si>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</si>
  <si>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</si>
  <si>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</si>
  <si>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</si>
  <si>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</si>
  <si>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</si>
  <si>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</si>
  <si>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</si>
  <si>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</si>
  <si>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</si>
  <si>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</si>
  <si>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</si>
  <si>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</si>
  <si>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</si>
  <si>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</si>
  <si>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</si>
  <si>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</si>
  <si>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</si>
  <si>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</si>
  <si>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</si>
  <si>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</si>
  <si>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</si>
  <si>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</si>
  <si>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</si>
  <si>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</si>
  <si>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</si>
  <si>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</si>
  <si>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</si>
  <si>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</si>
  <si>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</si>
  <si>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</si>
  <si>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</si>
  <si>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</si>
  <si>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</si>
  <si>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</si>
  <si>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</si>
  <si>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</si>
  <si>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</si>
  <si>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</si>
  <si>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</si>
  <si>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</si>
  <si>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</si>
  <si>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</si>
  <si>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</si>
  <si>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</si>
  <si>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</si>
  <si>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</si>
  <si>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</si>
  <si>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</si>
  <si>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</si>
  <si>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</si>
  <si>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</si>
  <si>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</si>
  <si>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</si>
  <si>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</si>
  <si>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</si>
  <si>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</si>
  <si>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</si>
  <si>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</si>
  <si>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</si>
  <si>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</si>
  <si>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</si>
  <si>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</si>
  <si>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</si>
  <si>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</si>
  <si>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</si>
  <si>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</si>
  <si>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</si>
  <si>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</si>
  <si>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</si>
  <si>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</si>
  <si>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</si>
  <si>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</si>
  <si>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</si>
  <si>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</si>
  <si>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</si>
  <si>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</si>
  <si>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</si>
  <si>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</si>
  <si>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</si>
  <si>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</si>
  <si>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</si>
  <si>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</si>
  <si>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</si>
  <si>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</si>
  <si>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</si>
  <si>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</si>
  <si>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</si>
  <si>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</si>
  <si>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</si>
  <si>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</si>
  <si>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</si>
  <si>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</si>
  <si>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</si>
  <si>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</si>
  <si>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</si>
  <si>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</si>
  <si>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</si>
  <si>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</si>
  <si>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</si>
  <si>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</si>
  <si>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</si>
  <si>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</si>
  <si>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</si>
  <si>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</si>
  <si>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</si>
  <si>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</si>
  <si>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</si>
  <si>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</si>
  <si>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</si>
  <si>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</si>
  <si>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</si>
  <si>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</si>
  <si>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</si>
  <si>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</si>
  <si>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</si>
  <si>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</si>
  <si>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</si>
  <si>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</si>
  <si>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</si>
  <si>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</si>
  <si>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</si>
  <si>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</si>
  <si>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</si>
  <si>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</si>
  <si>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</si>
  <si>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</si>
  <si>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</si>
  <si>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</si>
  <si>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</si>
  <si>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</si>
  <si>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</si>
  <si>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</si>
  <si>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</si>
  <si>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</si>
  <si>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</si>
  <si>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</si>
  <si>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</si>
  <si>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</si>
  <si>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</si>
  <si>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</si>
  <si>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</si>
  <si>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</si>
  <si>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</si>
  <si>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</si>
  <si>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</si>
  <si>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</si>
  <si>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</si>
  <si>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</si>
  <si>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</si>
  <si>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</si>
  <si>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</si>
  <si>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</si>
  <si>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</si>
  <si>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</si>
  <si>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</si>
  <si>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</si>
  <si>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</si>
  <si>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</si>
  <si>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</si>
  <si>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</si>
  <si>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</si>
  <si>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</si>
  <si>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</si>
  <si>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</si>
  <si>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</si>
  <si>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</si>
  <si>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</si>
  <si>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</si>
  <si>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</si>
  <si>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</si>
  <si>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</si>
  <si>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</si>
  <si>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</si>
  <si>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</si>
  <si>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</si>
  <si>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</si>
  <si>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</si>
  <si>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</si>
  <si>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</si>
  <si>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</si>
  <si>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</si>
  <si>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</si>
  <si>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</si>
  <si>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</si>
  <si>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</si>
  <si>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</si>
  <si>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</si>
  <si>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</si>
  <si>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</si>
  <si>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</si>
  <si>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</si>
  <si>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</si>
  <si>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</si>
  <si>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</si>
  <si>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</si>
  <si>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</si>
  <si>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</si>
  <si>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</si>
  <si>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</si>
  <si>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</si>
  <si>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</si>
  <si>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</si>
  <si>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</si>
  <si>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</si>
  <si>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</si>
  <si>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</si>
  <si>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</si>
  <si>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</si>
  <si>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</si>
  <si>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</si>
  <si>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</si>
  <si>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</si>
  <si>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</si>
  <si>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</si>
  <si>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</si>
  <si>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</si>
  <si>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</si>
  <si>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</si>
  <si>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</si>
  <si>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</si>
  <si>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</si>
  <si>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</si>
  <si>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</si>
  <si>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</si>
  <si>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</si>
  <si>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</si>
  <si>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</si>
  <si>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</si>
  <si>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</si>
  <si>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</si>
  <si>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</si>
  <si>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</si>
  <si>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</si>
  <si>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</si>
  <si>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</si>
  <si>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</si>
  <si>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</si>
  <si>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</si>
  <si>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</si>
  <si>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</si>
  <si>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</si>
  <si>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</si>
  <si>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</si>
  <si>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</si>
  <si>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</si>
  <si>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</si>
  <si>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</si>
  <si>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</si>
  <si>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</si>
  <si>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</si>
  <si>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</si>
  <si>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</si>
  <si>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</si>
  <si>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</si>
  <si>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</si>
  <si>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</si>
  <si>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</si>
  <si>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</si>
  <si>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</si>
  <si>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</si>
  <si>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</si>
  <si>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</si>
  <si>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</si>
  <si>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</si>
  <si>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</si>
  <si>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</si>
  <si>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</si>
  <si>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</si>
  <si>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</si>
  <si>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</si>
  <si>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</si>
  <si>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</si>
  <si>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</si>
  <si>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</si>
  <si>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</si>
  <si>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</si>
  <si>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</si>
  <si>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</si>
  <si>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</si>
  <si>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</si>
  <si>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</si>
  <si>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</si>
  <si>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</si>
  <si>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</si>
  <si>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</si>
  <si>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</si>
  <si>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</si>
  <si>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</si>
  <si>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</si>
  <si>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</si>
  <si>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</si>
  <si>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</si>
  <si>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</si>
  <si>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</si>
  <si>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</si>
  <si>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</si>
  <si>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</si>
  <si>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</si>
  <si>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</si>
  <si>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</si>
  <si>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</si>
  <si>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</si>
  <si>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</si>
  <si>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</si>
  <si>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</si>
  <si>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</si>
  <si>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</si>
  <si>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</si>
  <si>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</si>
  <si>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</si>
  <si>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</si>
  <si>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</si>
  <si>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</si>
  <si>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</si>
  <si>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</si>
  <si>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</si>
  <si>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</si>
  <si>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</si>
  <si>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</si>
  <si>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</si>
  <si>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</si>
  <si>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</si>
  <si>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</si>
  <si>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</si>
  <si>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</si>
  <si>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</si>
  <si>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</si>
  <si>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</si>
  <si>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</si>
  <si>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</si>
  <si>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</si>
  <si>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</si>
  <si>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</si>
  <si>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</si>
  <si>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</si>
  <si>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</si>
  <si>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</si>
  <si>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</si>
  <si>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</si>
  <si>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</si>
  <si>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</si>
  <si>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</si>
  <si>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</si>
  <si>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</si>
  <si>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</si>
  <si>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</si>
  <si>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</si>
  <si>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</si>
  <si>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</si>
  <si>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</si>
  <si>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</si>
  <si>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</si>
  <si>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</si>
  <si>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</si>
  <si>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</si>
  <si>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</si>
  <si>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</si>
  <si>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</si>
  <si>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</si>
  <si>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</si>
  <si>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</si>
  <si>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</si>
  <si>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</si>
  <si>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</si>
  <si>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</si>
  <si>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</si>
  <si>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</si>
  <si>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</si>
  <si>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</si>
  <si>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</si>
  <si>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</si>
  <si>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</si>
  <si>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</si>
  <si>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</si>
  <si>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</si>
  <si>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</si>
  <si>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</si>
  <si>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</si>
  <si>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</si>
  <si>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</si>
  <si>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</si>
  <si>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</si>
  <si>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</si>
  <si>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</si>
  <si>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</si>
  <si>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</si>
  <si>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</si>
  <si>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</si>
  <si>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</si>
  <si>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</si>
  <si>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</si>
  <si>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</si>
  <si>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</si>
  <si>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</si>
  <si>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</si>
  <si>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</si>
  <si>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</si>
  <si>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</si>
  <si>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</si>
  <si>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</si>
  <si>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</si>
  <si>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</si>
  <si>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</si>
  <si>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</si>
  <si>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</si>
  <si>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</si>
  <si>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</si>
  <si>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</si>
  <si>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</si>
  <si>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</si>
  <si>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</si>
  <si>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</si>
  <si>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</si>
  <si>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</si>
  <si>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</si>
  <si>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</si>
  <si>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</si>
  <si>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</si>
  <si>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</si>
  <si>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</si>
  <si>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</si>
  <si>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</si>
  <si>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</si>
  <si>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</si>
  <si>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</si>
  <si>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</si>
  <si>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</si>
  <si>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</si>
  <si>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</si>
  <si>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</si>
  <si>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</si>
  <si>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</si>
  <si>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</si>
  <si>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</si>
  <si>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</si>
  <si>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</si>
  <si>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</si>
  <si>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</si>
  <si>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</si>
  <si>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</si>
  <si>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</si>
  <si>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</si>
  <si>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</si>
  <si>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</si>
  <si>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</si>
  <si>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</si>
  <si>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</si>
  <si>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</si>
  <si>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</si>
  <si>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</si>
  <si>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</si>
  <si>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</si>
  <si>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</si>
  <si>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</si>
  <si>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</si>
  <si>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</si>
  <si>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</si>
  <si>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</si>
  <si>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</si>
  <si>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</si>
  <si>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</si>
  <si>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</si>
  <si>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</si>
  <si>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</si>
  <si>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</si>
  <si>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</si>
  <si>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</si>
  <si>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</si>
  <si>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</si>
  <si>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</si>
  <si>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</si>
  <si>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</si>
  <si>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</si>
  <si>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</si>
  <si>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</si>
  <si>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</si>
  <si>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</si>
  <si>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</si>
  <si>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</si>
  <si>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</si>
  <si>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</si>
  <si>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</si>
  <si>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</si>
  <si>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</si>
  <si>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</si>
  <si>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</si>
  <si>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</si>
  <si>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</si>
  <si>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</si>
  <si>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</si>
  <si>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</si>
  <si>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</si>
  <si>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</si>
  <si>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</si>
  <si>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</si>
  <si>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</si>
  <si>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</si>
  <si>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</si>
  <si>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</si>
  <si>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</si>
  <si>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</si>
  <si>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</si>
  <si>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</si>
  <si>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</si>
  <si>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</si>
  <si>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</si>
  <si>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</si>
  <si>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</si>
  <si>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</si>
  <si>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</si>
  <si>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</si>
  <si>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</si>
  <si>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</si>
  <si>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</si>
  <si>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</si>
  <si>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</si>
  <si>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</si>
  <si>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</si>
  <si>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</si>
  <si>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</si>
  <si>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</si>
  <si>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</si>
  <si>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</si>
  <si>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</si>
  <si>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</si>
  <si>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</si>
  <si>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</si>
  <si>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</si>
  <si>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</si>
  <si>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</si>
  <si>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</si>
  <si>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</si>
  <si>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</si>
  <si>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</si>
  <si>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</si>
  <si>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</si>
  <si>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</si>
  <si>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</si>
  <si>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</si>
  <si>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</si>
  <si>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</si>
  <si>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</si>
  <si>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</si>
  <si>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</si>
  <si>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</si>
  <si>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</si>
  <si>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</si>
  <si>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</si>
  <si>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</si>
  <si>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</si>
  <si>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</si>
  <si>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</si>
  <si>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</si>
  <si>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</si>
  <si>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</si>
  <si>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</si>
  <si>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</si>
  <si>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</si>
  <si>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</si>
  <si>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</si>
  <si>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</si>
  <si>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</si>
  <si>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</si>
  <si>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</si>
  <si>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</si>
  <si>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</si>
  <si>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</si>
  <si>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</si>
  <si>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</si>
  <si>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</si>
  <si>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</si>
  <si>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</si>
  <si>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</si>
  <si>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</si>
  <si>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</si>
  <si>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</si>
  <si>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</si>
  <si>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</si>
  <si>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</si>
  <si>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</si>
  <si>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</si>
  <si>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</si>
  <si>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</si>
  <si>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</si>
  <si>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</si>
  <si>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</si>
  <si>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</si>
  <si>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</si>
  <si>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</si>
  <si>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</si>
  <si>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</si>
  <si>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</si>
  <si>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</si>
  <si>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</si>
  <si>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</si>
  <si>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</si>
  <si>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</si>
  <si>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</si>
  <si>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</si>
  <si>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</si>
  <si>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</si>
  <si>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</si>
  <si>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</si>
  <si>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</si>
  <si>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</si>
  <si>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</si>
  <si>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</si>
  <si>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</si>
  <si>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</si>
  <si>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</si>
  <si>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</si>
  <si>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</si>
  <si>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</si>
  <si>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</si>
  <si>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</si>
  <si>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</si>
  <si>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</si>
  <si>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</si>
  <si>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</si>
  <si>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</si>
  <si>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</si>
  <si>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</si>
  <si>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</si>
  <si>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</si>
  <si>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</si>
  <si>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</si>
  <si>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</si>
  <si>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</si>
  <si>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</si>
  <si>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</si>
  <si>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</si>
  <si>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</si>
  <si>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</si>
  <si>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</si>
  <si>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</si>
  <si>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</si>
  <si>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</si>
  <si>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</si>
  <si>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</si>
  <si>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</si>
  <si>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</si>
  <si>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</si>
  <si>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</si>
  <si>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</si>
  <si>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</si>
  <si>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</si>
  <si>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</si>
  <si>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</si>
  <si>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</si>
  <si>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</si>
  <si>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</si>
  <si>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</si>
  <si>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</si>
  <si>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</si>
  <si>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</si>
  <si>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</si>
  <si>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</si>
  <si>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</si>
  <si>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</si>
  <si>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</si>
  <si>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</si>
  <si>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</si>
  <si>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</si>
  <si>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</si>
  <si>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</si>
  <si>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</si>
  <si>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</si>
  <si>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</si>
  <si>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</si>
  <si>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</si>
  <si>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</si>
  <si>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</si>
  <si>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</si>
  <si>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</si>
  <si>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</si>
  <si>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</si>
  <si>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</si>
  <si>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</si>
  <si>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</si>
  <si>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</si>
  <si>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</si>
  <si>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</si>
  <si>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</si>
  <si>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</si>
  <si>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</si>
  <si>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</si>
  <si>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</si>
  <si>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</si>
  <si>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</si>
  <si>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</si>
  <si>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</si>
  <si>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</si>
  <si>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</si>
  <si>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</si>
  <si>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</si>
  <si>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</si>
  <si>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</si>
  <si>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</si>
  <si>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</si>
  <si>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</si>
  <si>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</si>
  <si>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</si>
  <si>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</si>
  <si>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</si>
  <si>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</si>
  <si>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</si>
  <si>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</si>
  <si>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</si>
  <si>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</si>
  <si>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</si>
  <si>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</si>
  <si>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</si>
  <si>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</si>
  <si>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</si>
  <si>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</si>
  <si>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</si>
  <si>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</si>
  <si>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</si>
  <si>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</si>
  <si>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</si>
  <si>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</si>
  <si>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</si>
  <si>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</si>
  <si>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</si>
  <si>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</si>
  <si>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</si>
  <si>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</si>
  <si>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</si>
  <si>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</si>
  <si>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</si>
  <si>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</si>
  <si>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</si>
  <si>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</si>
  <si>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</si>
  <si>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</si>
  <si>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</si>
  <si>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</si>
  <si>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</si>
  <si>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</si>
  <si>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</si>
  <si>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</si>
  <si>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</si>
  <si>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</si>
  <si>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</si>
  <si>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</si>
  <si>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</si>
  <si>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</si>
  <si>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</si>
  <si>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</si>
  <si>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</si>
  <si>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</si>
  <si>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</si>
  <si>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</si>
  <si>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</si>
  <si>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</si>
  <si>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</si>
  <si>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</si>
  <si>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</si>
  <si>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</si>
  <si>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</si>
  <si>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</si>
  <si>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</si>
  <si>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</si>
  <si>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</si>
  <si>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</si>
  <si>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</si>
  <si>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</si>
  <si>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</si>
  <si>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</si>
  <si>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</si>
  <si>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</si>
  <si>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</si>
  <si>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</si>
  <si>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</si>
  <si>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</si>
  <si>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</si>
  <si>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</si>
  <si>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</si>
  <si>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</si>
  <si>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</si>
  <si>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</si>
  <si>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</si>
  <si>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</si>
  <si>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</si>
  <si>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</si>
  <si>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</si>
  <si>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</si>
  <si>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</si>
  <si>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</si>
  <si>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</si>
  <si>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</si>
  <si>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</si>
  <si>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</si>
  <si>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</si>
  <si>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</si>
  <si>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</si>
  <si>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</si>
  <si>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</si>
  <si>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</si>
  <si>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</si>
  <si>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</si>
  <si>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</si>
  <si>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</si>
  <si>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</si>
  <si>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</si>
  <si>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</si>
  <si>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</si>
  <si>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</si>
  <si>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</si>
  <si>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</si>
  <si>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</si>
  <si>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</si>
  <si>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</si>
  <si>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</si>
  <si>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</si>
  <si>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</si>
  <si>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</si>
  <si>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</si>
  <si>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</si>
  <si>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</si>
  <si>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</si>
  <si>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</si>
  <si>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</si>
  <si>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</si>
  <si>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</si>
  <si>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</si>
  <si>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</si>
  <si>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</si>
  <si>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</si>
  <si>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</si>
  <si>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</si>
  <si>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</si>
  <si>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</si>
  <si>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</si>
  <si>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</si>
  <si>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</si>
  <si>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</si>
  <si>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</si>
  <si>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</si>
  <si>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</si>
  <si>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</si>
  <si>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</si>
  <si>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</si>
  <si>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</si>
  <si>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</si>
  <si>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</si>
  <si>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</si>
  <si>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</si>
  <si>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</si>
  <si>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</si>
  <si>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</si>
  <si>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</si>
  <si>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</si>
  <si>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</si>
  <si>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</si>
  <si>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</si>
  <si>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</si>
  <si>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</si>
  <si>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</si>
  <si>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</si>
  <si>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</si>
  <si>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</si>
  <si>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</si>
  <si>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</si>
  <si>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</si>
  <si>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</si>
  <si>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</si>
  <si>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</si>
  <si>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</si>
  <si>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</si>
  <si>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</si>
  <si>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</si>
  <si>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</si>
  <si>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</si>
  <si>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</si>
  <si>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</si>
  <si>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</si>
  <si>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</si>
  <si>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</si>
  <si>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</si>
  <si>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</si>
  <si>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</si>
  <si>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</si>
  <si>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</si>
  <si>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</si>
  <si>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</si>
  <si>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</si>
  <si>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</si>
  <si>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</si>
  <si>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</si>
  <si>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</si>
  <si>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</si>
  <si>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</si>
  <si>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</si>
  <si>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</si>
  <si>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</si>
  <si>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</si>
  <si>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</si>
  <si>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</si>
  <si>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</si>
  <si>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</si>
  <si>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</si>
  <si>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</si>
  <si>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</si>
  <si>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</si>
  <si>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</si>
  <si>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</si>
  <si>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</si>
  <si>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</si>
  <si>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</si>
  <si>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</si>
  <si>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</si>
  <si>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</si>
  <si>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</si>
  <si>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</si>
  <si>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</si>
  <si>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</si>
  <si>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</si>
  <si>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</si>
  <si>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</si>
  <si>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</si>
  <si>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</si>
  <si>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</si>
  <si>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</si>
  <si>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</si>
  <si>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</si>
  <si>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</si>
  <si>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</si>
  <si>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</si>
  <si>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</si>
  <si>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</si>
  <si>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</si>
  <si>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</si>
  <si>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</si>
  <si>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</si>
  <si>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</si>
  <si>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</si>
  <si>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</si>
  <si>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</si>
  <si>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</si>
  <si>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</si>
  <si>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</si>
  <si>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</si>
  <si>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</si>
  <si>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</si>
  <si>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</si>
  <si>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</si>
  <si>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</si>
  <si>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</si>
  <si>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</si>
  <si>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</si>
  <si>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</si>
  <si>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</si>
  <si>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</si>
  <si>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</si>
  <si>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</si>
  <si>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</si>
  <si>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</si>
  <si>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</si>
  <si>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</si>
  <si>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</si>
  <si>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</si>
  <si>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</si>
  <si>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</si>
  <si>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</si>
  <si>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</si>
  <si>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</si>
  <si>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</si>
  <si>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</si>
  <si>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</si>
  <si>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</si>
  <si>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</si>
  <si>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</si>
  <si>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</si>
  <si>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</si>
  <si>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</si>
  <si>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</si>
  <si>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</si>
  <si>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</si>
  <si>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</si>
  <si>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</si>
  <si>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</si>
  <si>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</si>
  <si>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</si>
  <si>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</si>
  <si>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</si>
  <si>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</si>
  <si>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</si>
  <si>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</si>
  <si>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</si>
  <si>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</si>
  <si>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</si>
  <si>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</si>
  <si>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</si>
  <si>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</si>
  <si>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</si>
  <si>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</si>
  <si>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</si>
  <si>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</si>
  <si>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</si>
  <si>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</si>
  <si>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</si>
  <si>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</si>
  <si>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</si>
  <si>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</si>
  <si>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</si>
  <si>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</si>
  <si>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</si>
  <si>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</si>
  <si>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</si>
  <si>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</si>
  <si>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</si>
  <si>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</si>
  <si>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</si>
  <si>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</si>
  <si>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</si>
  <si>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</si>
  <si>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</si>
  <si>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</si>
  <si>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</si>
  <si>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</si>
  <si>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</si>
  <si>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</si>
  <si>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</si>
  <si>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</si>
  <si>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</si>
  <si>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</si>
  <si>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</si>
  <si>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</si>
  <si>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</si>
  <si>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</si>
  <si>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</si>
  <si>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</si>
  <si>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</si>
  <si>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</si>
  <si>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</si>
  <si>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</si>
  <si>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</si>
  <si>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</si>
  <si>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</si>
  <si>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</si>
  <si>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</si>
  <si>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</si>
  <si>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</si>
  <si>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</si>
  <si>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</si>
  <si>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</si>
  <si>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</si>
  <si>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</si>
  <si>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</si>
  <si>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</si>
  <si>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</si>
  <si>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</si>
  <si>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</si>
  <si>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</si>
  <si>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</si>
  <si>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</si>
  <si>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</si>
  <si>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</si>
  <si>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</si>
  <si>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</si>
  <si>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</si>
  <si>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</si>
  <si>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</si>
  <si>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</si>
  <si>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</si>
  <si>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</si>
  <si>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</si>
  <si>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</si>
  <si>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</si>
  <si>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</si>
  <si>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</si>
  <si>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</si>
  <si>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</si>
  <si>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</si>
  <si>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</si>
  <si>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</si>
  <si>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</si>
  <si>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</si>
  <si>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</si>
  <si>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</si>
  <si>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</si>
  <si>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</si>
  <si>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</si>
  <si>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</si>
  <si>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</si>
  <si>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</si>
  <si>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</si>
  <si>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</si>
  <si>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</si>
  <si>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</si>
  <si>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</si>
  <si>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</si>
  <si>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</si>
  <si>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</si>
  <si>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</si>
  <si>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</si>
  <si>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</si>
  <si>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</si>
  <si>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</si>
  <si>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</si>
  <si>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</si>
  <si>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</si>
  <si>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</si>
  <si>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</si>
  <si>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</si>
  <si>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</si>
  <si>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</si>
  <si>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</si>
  <si>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</si>
  <si>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</si>
  <si>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</si>
  <si>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</si>
  <si>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</si>
  <si>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</si>
  <si>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</si>
  <si>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</si>
  <si>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</si>
  <si>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</si>
  <si>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</si>
  <si>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</si>
  <si>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</si>
  <si>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</si>
  <si>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</si>
  <si>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</si>
  <si>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</si>
  <si>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</si>
  <si>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</si>
  <si>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</si>
  <si>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</si>
  <si>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</si>
  <si>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</si>
  <si>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</si>
  <si>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</si>
  <si>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</si>
  <si>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</si>
  <si>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</si>
  <si>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</si>
  <si>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</si>
  <si>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</si>
  <si>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</si>
  <si>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</si>
  <si>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</si>
  <si>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</si>
  <si>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</si>
  <si>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</si>
  <si>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</si>
  <si>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</si>
  <si>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</si>
  <si>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</si>
  <si>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</si>
  <si>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</si>
  <si>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</si>
  <si>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</si>
  <si>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</si>
  <si>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</si>
  <si>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</si>
  <si>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</si>
  <si>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</si>
  <si>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</si>
  <si>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</si>
  <si>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</si>
  <si>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</si>
  <si>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</si>
  <si>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</si>
  <si>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</si>
  <si>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</si>
  <si>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</si>
  <si>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</si>
  <si>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</si>
  <si>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</si>
  <si>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</si>
  <si>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</si>
  <si>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</si>
  <si>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</si>
  <si>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</si>
  <si>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</si>
  <si>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</si>
  <si>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</si>
  <si>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</si>
  <si>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</si>
  <si>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</si>
  <si>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</si>
  <si>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</si>
  <si>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</si>
  <si>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</si>
  <si>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</si>
  <si>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</si>
  <si>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</si>
  <si>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</si>
  <si>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</si>
  <si>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</si>
  <si>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</si>
  <si>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</si>
  <si>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</si>
  <si>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</si>
  <si>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</si>
  <si>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</si>
  <si>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</si>
  <si>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</si>
  <si>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</si>
  <si>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</si>
  <si>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</si>
  <si>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</si>
  <si>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</si>
  <si>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</si>
  <si>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</si>
  <si>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</si>
  <si>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</si>
  <si>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</si>
  <si>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</si>
  <si>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</si>
  <si>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</si>
  <si>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</si>
  <si>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</si>
  <si>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</si>
  <si>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</si>
  <si>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</si>
  <si>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</si>
  <si>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</si>
  <si>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</si>
  <si>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</si>
  <si>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</si>
  <si>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</si>
  <si>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</si>
  <si>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</si>
  <si>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</si>
  <si>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</si>
  <si>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</si>
  <si>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</si>
  <si>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</si>
  <si>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</si>
  <si>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</si>
  <si>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</si>
  <si>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</si>
  <si>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</si>
  <si>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</si>
  <si>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</si>
  <si>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</si>
  <si>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</si>
  <si>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</si>
  <si>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</si>
  <si>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</si>
  <si>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</si>
  <si>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</si>
  <si>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</si>
  <si>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</si>
  <si>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</si>
  <si>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</si>
  <si>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</si>
  <si>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</si>
  <si>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</si>
  <si>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</si>
  <si>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</si>
  <si>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</si>
  <si>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</si>
  <si>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</si>
  <si>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</si>
  <si>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</si>
  <si>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</si>
  <si>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</si>
  <si>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</si>
  <si>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</si>
  <si>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</si>
  <si>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</si>
  <si>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</si>
  <si>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</si>
  <si>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</si>
  <si>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</si>
  <si>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</si>
  <si>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</si>
  <si>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</si>
  <si>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</si>
  <si>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</si>
  <si>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</si>
  <si>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</si>
  <si>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</si>
  <si>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</si>
  <si>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</si>
  <si>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</si>
  <si>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</si>
  <si>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</si>
  <si>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</si>
  <si>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</si>
  <si>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</si>
  <si>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</si>
  <si>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</si>
  <si>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</si>
  <si>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</si>
  <si>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</si>
  <si>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</si>
  <si>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</si>
  <si>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</si>
  <si>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</si>
  <si>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</si>
  <si>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</si>
  <si>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</si>
  <si>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</si>
  <si>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</si>
  <si>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</si>
  <si>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</si>
  <si>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</si>
  <si>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</si>
  <si>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</si>
  <si>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</si>
  <si>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</si>
  <si>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</si>
  <si>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</si>
  <si>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</si>
  <si>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</si>
  <si>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</si>
  <si>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</si>
  <si>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</si>
  <si>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</si>
  <si>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</si>
  <si>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</si>
  <si>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</si>
  <si>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</si>
  <si>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</si>
  <si>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</si>
  <si>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</si>
  <si>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</si>
  <si>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</si>
  <si>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</si>
  <si>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</si>
  <si>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</si>
  <si>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</si>
  <si>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</si>
  <si>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</si>
  <si>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</si>
  <si>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</si>
  <si>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</si>
  <si>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</si>
  <si>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</si>
  <si>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</si>
  <si>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</si>
  <si>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</si>
  <si>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</si>
  <si>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</si>
  <si>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</si>
  <si>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</si>
  <si>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</si>
  <si>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</si>
  <si>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</si>
  <si>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</si>
  <si>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</si>
  <si>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</si>
  <si>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</si>
  <si>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</si>
  <si>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</si>
  <si>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</si>
  <si>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</si>
  <si>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</si>
  <si>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</si>
  <si>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</si>
  <si>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</si>
  <si>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</si>
  <si>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</si>
  <si>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</si>
  <si>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</si>
  <si>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</si>
  <si>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</si>
  <si>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</si>
  <si>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</si>
  <si>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</si>
  <si>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</si>
  <si>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</si>
  <si>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</si>
  <si>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</si>
  <si>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</si>
  <si>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</si>
  <si>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</si>
  <si>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</si>
  <si>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</si>
  <si>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</si>
  <si>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</si>
  <si>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</si>
  <si>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</si>
  <si>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</si>
  <si>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</si>
  <si>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</si>
  <si>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</si>
  <si>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</si>
  <si>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</si>
  <si>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</si>
  <si>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</si>
  <si>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</si>
  <si>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</si>
  <si>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</si>
  <si>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</si>
  <si>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</si>
  <si>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</si>
  <si>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</si>
  <si>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</si>
  <si>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</si>
  <si>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</si>
  <si>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</si>
  <si>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</si>
  <si>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</si>
  <si>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</si>
  <si>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</si>
  <si>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</si>
  <si>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</si>
  <si>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</si>
  <si>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</si>
  <si>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</si>
  <si>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</si>
  <si>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</si>
  <si>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</si>
  <si>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</si>
  <si>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</si>
  <si>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</si>
  <si>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</si>
  <si>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</si>
  <si>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</si>
  <si>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</si>
  <si>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</si>
  <si>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</si>
  <si>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</si>
  <si>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</si>
  <si>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</si>
  <si>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</si>
  <si>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</si>
  <si>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</si>
  <si>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</si>
  <si>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</si>
  <si>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</si>
  <si>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</si>
  <si>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</si>
  <si>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</si>
  <si>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</si>
  <si>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</si>
  <si>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</si>
  <si>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</si>
  <si>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</si>
  <si>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</si>
  <si>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</si>
  <si>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</si>
  <si>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</si>
  <si>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</si>
  <si>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</si>
  <si>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</si>
  <si>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</si>
  <si>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</si>
  <si>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</si>
  <si>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</si>
  <si>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</si>
  <si>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</si>
  <si>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</si>
  <si>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</si>
  <si>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</si>
  <si>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</si>
  <si>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</si>
  <si>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</si>
  <si>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</si>
  <si>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</si>
  <si>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</si>
  <si>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</si>
  <si>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</si>
  <si>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</si>
  <si>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</si>
  <si>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</si>
  <si>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</si>
  <si>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</si>
  <si>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</si>
  <si>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</si>
  <si>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</si>
  <si>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</si>
  <si>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</si>
  <si>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</si>
  <si>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</si>
  <si>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</si>
  <si>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</si>
  <si>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</si>
  <si>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</si>
  <si>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</si>
  <si>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</si>
  <si>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</si>
  <si>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</si>
  <si>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</si>
  <si>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</si>
  <si>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</si>
  <si>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</si>
  <si>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</si>
  <si>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</si>
  <si>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</si>
  <si>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</si>
  <si>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</si>
  <si>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</si>
  <si>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</si>
  <si>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</si>
  <si>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</si>
  <si>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</si>
  <si>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</si>
  <si>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</si>
  <si>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</si>
  <si>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</si>
  <si>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</si>
  <si>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</si>
  <si>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</si>
  <si>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</si>
  <si>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</si>
  <si>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</si>
  <si>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</si>
  <si>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</si>
  <si>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</si>
  <si>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</si>
  <si>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</si>
  <si>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</si>
  <si>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</si>
  <si>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</si>
  <si>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</si>
  <si>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</si>
  <si>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</si>
  <si>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</si>
  <si>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</si>
  <si>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</si>
  <si>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</si>
  <si>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</si>
  <si>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</si>
  <si>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</si>
  <si>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</si>
  <si>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</si>
  <si>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</si>
  <si>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</si>
  <si>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</si>
  <si>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</si>
  <si>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</si>
  <si>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</si>
  <si>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</si>
  <si>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</si>
  <si>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</si>
  <si>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</si>
  <si>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</si>
  <si>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</si>
  <si>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</si>
  <si>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</si>
  <si>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</si>
  <si>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</si>
  <si>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</si>
  <si>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</si>
  <si>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</si>
  <si>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</si>
  <si>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</si>
  <si>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</si>
  <si>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</si>
  <si>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</si>
  <si>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</si>
  <si>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</si>
  <si>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</si>
  <si>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</si>
  <si>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</si>
  <si>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</si>
  <si>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</si>
  <si>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</si>
  <si>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</si>
  <si>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</si>
  <si>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</si>
  <si>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</si>
  <si>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</si>
  <si>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</si>
  <si>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</si>
  <si>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</si>
  <si>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</si>
  <si>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</si>
  <si>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</si>
  <si>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</si>
  <si>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</si>
  <si>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</si>
  <si>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</si>
  <si>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</si>
  <si>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</si>
  <si>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</si>
  <si>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</si>
  <si>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</si>
  <si>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</si>
  <si>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</si>
  <si>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</si>
  <si>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</si>
  <si>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</si>
  <si>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</si>
  <si>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</si>
  <si>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</si>
  <si>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</si>
  <si>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</si>
  <si>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</si>
  <si>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</si>
  <si>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</si>
  <si>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</si>
  <si>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</si>
  <si>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</si>
  <si>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</si>
  <si>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</si>
  <si>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</si>
  <si>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</si>
  <si>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</si>
  <si>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</si>
  <si>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</si>
  <si>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</si>
  <si>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</si>
  <si>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</si>
  <si>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</si>
  <si>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</si>
  <si>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</si>
  <si>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</si>
  <si>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</si>
  <si>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</si>
  <si>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</si>
  <si>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</si>
  <si>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</si>
  <si>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</si>
  <si>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</si>
  <si>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</si>
  <si>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</si>
  <si>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</si>
  <si>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</si>
  <si>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</si>
  <si>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</si>
  <si>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</si>
  <si>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</si>
  <si>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</si>
  <si>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</si>
  <si>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</si>
  <si>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</si>
  <si>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</si>
  <si>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</si>
  <si>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</si>
  <si>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</si>
  <si>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</si>
  <si>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</si>
  <si>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</si>
  <si>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</si>
  <si>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</si>
  <si>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</si>
  <si>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</si>
  <si>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</si>
  <si>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</si>
  <si>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</si>
  <si>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</si>
  <si>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</si>
  <si>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</si>
  <si>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</si>
  <si>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</si>
  <si>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</si>
  <si>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</si>
  <si>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</si>
  <si>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</si>
  <si>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</si>
  <si>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</si>
  <si>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</si>
  <si>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</si>
  <si>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</si>
  <si>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</si>
  <si>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</si>
  <si>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</si>
  <si>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</si>
  <si>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</si>
  <si>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</si>
  <si>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</si>
  <si>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</si>
  <si>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</si>
  <si>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</si>
  <si>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</si>
  <si>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</si>
  <si>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</si>
  <si>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</si>
  <si>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</si>
  <si>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</si>
  <si>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</si>
  <si>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</si>
  <si>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</si>
  <si>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</si>
  <si>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</si>
  <si>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</si>
  <si>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</si>
  <si>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</si>
  <si>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</si>
  <si>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</si>
  <si>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</si>
  <si>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</si>
  <si>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</si>
  <si>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</si>
  <si>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</si>
  <si>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</si>
  <si>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</si>
  <si>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</si>
  <si>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</si>
  <si>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</si>
  <si>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</si>
  <si>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</si>
  <si>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</si>
  <si>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</si>
  <si>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</si>
  <si>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</si>
  <si>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</si>
  <si>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</si>
  <si>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</si>
  <si>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</si>
  <si>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</si>
  <si>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</si>
  <si>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</si>
  <si>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</si>
  <si>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</si>
  <si>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</si>
  <si>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</si>
  <si>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</si>
  <si>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</si>
  <si>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</si>
  <si>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</si>
  <si>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</si>
  <si>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</si>
  <si>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</si>
  <si>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</si>
  <si>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</si>
  <si>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</si>
  <si>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</si>
  <si>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</si>
  <si>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</si>
  <si>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</si>
  <si>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</si>
  <si>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</si>
  <si>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</si>
  <si>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</si>
  <si>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</si>
  <si>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</si>
  <si>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</si>
  <si>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</si>
  <si>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</si>
  <si>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</si>
  <si>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</si>
  <si>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</si>
  <si>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</si>
  <si>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</si>
  <si>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</si>
  <si>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</si>
  <si>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</si>
  <si>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</si>
  <si>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</si>
  <si>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</si>
  <si>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</si>
  <si>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</si>
  <si>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</si>
  <si>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</si>
  <si>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</si>
  <si>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</si>
  <si>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</si>
  <si>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</si>
  <si>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</si>
  <si>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</si>
  <si>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</si>
  <si>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</si>
  <si>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</si>
  <si>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</si>
  <si>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</si>
  <si>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</si>
  <si>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</si>
  <si>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</si>
  <si>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</si>
  <si>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</si>
  <si>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</si>
  <si>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</si>
  <si>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</si>
  <si>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</si>
  <si>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</si>
  <si>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</si>
  <si>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</si>
  <si>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</si>
  <si>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</si>
  <si>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</si>
  <si>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</si>
  <si>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</si>
  <si>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</si>
  <si>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</si>
  <si>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</si>
  <si>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</si>
  <si>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</si>
  <si>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</si>
  <si>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</si>
  <si>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</si>
  <si>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</si>
  <si>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</si>
  <si>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</si>
  <si>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</si>
  <si>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</si>
  <si>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</si>
  <si>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</si>
  <si>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</si>
  <si>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</si>
  <si>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</si>
  <si>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</si>
  <si>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</si>
  <si>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</si>
  <si>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</si>
  <si>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</si>
  <si>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</si>
  <si>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</si>
  <si>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</si>
  <si>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</si>
  <si>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</si>
  <si>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</si>
  <si>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</si>
  <si>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</si>
  <si>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</si>
  <si>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</si>
  <si>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</si>
  <si>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</si>
  <si>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</si>
  <si>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</si>
  <si>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</si>
  <si>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</si>
  <si>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</si>
  <si>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</si>
  <si>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</si>
  <si>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</si>
  <si>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</si>
  <si>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</si>
  <si>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</si>
  <si>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</si>
  <si>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</si>
  <si>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</si>
  <si>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</si>
  <si>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</si>
  <si>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</si>
  <si>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</si>
  <si>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</si>
  <si>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</si>
  <si>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</si>
  <si>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</si>
  <si>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</si>
  <si>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</si>
  <si>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</si>
  <si>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</si>
  <si>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</si>
  <si>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</si>
  <si>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</si>
  <si>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</si>
  <si>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</si>
  <si>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</si>
  <si>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</si>
  <si>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</si>
  <si>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</si>
  <si>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</si>
  <si>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</si>
  <si>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</si>
  <si>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</si>
  <si>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</si>
  <si>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</si>
  <si>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</si>
  <si>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</si>
  <si>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</si>
  <si>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</si>
  <si>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</si>
  <si>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</si>
  <si>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</si>
  <si>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</si>
  <si>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</si>
  <si>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</si>
  <si>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</si>
  <si>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</si>
  <si>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</si>
  <si>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</si>
  <si>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</si>
  <si>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</si>
  <si>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</si>
  <si>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</si>
  <si>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</si>
  <si>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</si>
  <si>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</si>
  <si>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</si>
  <si>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</si>
  <si>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</si>
  <si>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</si>
  <si>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</si>
  <si>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</si>
  <si>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</si>
  <si>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</si>
  <si>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</si>
  <si>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</si>
  <si>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</si>
  <si>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</si>
  <si>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</si>
  <si>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</si>
  <si>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</si>
  <si>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</si>
  <si>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</si>
  <si>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</si>
  <si>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</si>
  <si>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</si>
  <si>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</si>
  <si>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</si>
  <si>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</si>
  <si>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</si>
  <si>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</si>
  <si>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</si>
  <si>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</si>
  <si>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</si>
  <si>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</si>
  <si>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</si>
  <si>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</si>
  <si>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</si>
  <si>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</si>
  <si>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</si>
  <si>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</si>
  <si>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</si>
  <si>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</si>
  <si>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</si>
  <si>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</si>
  <si>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</si>
  <si>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</si>
  <si>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</si>
  <si>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</si>
  <si>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</si>
  <si>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</si>
  <si>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</si>
  <si>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</si>
  <si>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</si>
  <si>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</si>
  <si>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</si>
  <si>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</si>
  <si>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</si>
  <si>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</si>
  <si>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</si>
  <si>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</si>
  <si>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</si>
  <si>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</si>
  <si>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</si>
  <si>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</si>
  <si>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</si>
  <si>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</si>
  <si>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</si>
  <si>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</si>
  <si>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</si>
  <si>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</si>
  <si>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</si>
  <si>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</si>
  <si>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</si>
  <si>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</si>
  <si>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</si>
  <si>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</si>
  <si>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</si>
  <si>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</si>
  <si>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</si>
  <si>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</si>
  <si>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</si>
  <si>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</si>
  <si>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</si>
  <si>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</si>
  <si>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</si>
  <si>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</si>
  <si>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</si>
  <si>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</si>
  <si>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</si>
  <si>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</si>
  <si>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</si>
  <si>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</si>
  <si>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</si>
  <si>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</si>
  <si>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</si>
  <si>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</si>
  <si>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</si>
  <si>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</si>
  <si>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</si>
  <si>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</si>
  <si>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</si>
  <si>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</si>
  <si>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</si>
  <si>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</si>
  <si>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</si>
  <si>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</si>
  <si>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</si>
  <si>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</si>
  <si>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</si>
  <si>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</si>
  <si>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</si>
  <si>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</si>
  <si>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</si>
  <si>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</si>
  <si>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</si>
  <si>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</si>
  <si>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</si>
  <si>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</si>
  <si>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</si>
  <si>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</si>
  <si>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</si>
  <si>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</si>
  <si>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</si>
  <si>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</si>
  <si>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</si>
  <si>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</si>
  <si>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</si>
  <si>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</si>
  <si>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</si>
  <si>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</si>
  <si>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</si>
  <si>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</si>
  <si>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</si>
  <si>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</si>
  <si>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</si>
  <si>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</si>
  <si>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</si>
  <si>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</si>
  <si>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</si>
  <si>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</si>
  <si>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</si>
  <si>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</si>
  <si>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</si>
  <si>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</si>
  <si>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</si>
  <si>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</si>
  <si>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</si>
  <si>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</si>
  <si>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</si>
  <si>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</si>
  <si>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</si>
  <si>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</si>
  <si>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</si>
  <si>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</si>
  <si>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</si>
  <si>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</si>
  <si>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</si>
  <si>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</si>
  <si>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</si>
  <si>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</si>
  <si>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</si>
  <si>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</si>
  <si>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</si>
  <si>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</si>
  <si>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</si>
  <si>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</si>
  <si>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</si>
  <si>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</si>
  <si>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</si>
  <si>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</si>
  <si>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</si>
  <si>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</si>
  <si>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</si>
  <si>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</si>
  <si>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</si>
  <si>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</si>
  <si>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</si>
  <si>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</si>
  <si>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</si>
  <si>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</si>
  <si>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</si>
  <si>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</si>
  <si>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</si>
  <si>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</si>
  <si>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</si>
  <si>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</si>
  <si>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</si>
  <si>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</si>
  <si>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</si>
  <si>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</si>
  <si>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</si>
  <si>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</si>
  <si>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</si>
  <si>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</si>
  <si>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</si>
  <si>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</si>
  <si>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</si>
  <si>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</si>
  <si>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</si>
  <si>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</si>
  <si>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</si>
  <si>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</si>
  <si>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</si>
  <si>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</si>
  <si>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</si>
  <si>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</si>
  <si>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</si>
  <si>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</si>
  <si>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</si>
  <si>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</si>
  <si>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</si>
  <si>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</si>
  <si>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</si>
  <si>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</si>
  <si>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</si>
  <si>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</si>
  <si>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</si>
  <si>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</si>
  <si>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</si>
  <si>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</si>
  <si>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</si>
  <si>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</si>
  <si>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</si>
  <si>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</si>
  <si>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</si>
  <si>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</si>
  <si>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</si>
  <si>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</si>
  <si>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</si>
  <si>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</si>
  <si>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</si>
  <si>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</si>
  <si>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</si>
  <si>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</si>
  <si>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</si>
  <si>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</si>
  <si>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</si>
  <si>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</si>
  <si>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</si>
  <si>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</si>
  <si>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</si>
  <si>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</si>
  <si>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</si>
  <si>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</si>
  <si>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</si>
  <si>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</si>
  <si>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</si>
  <si>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</si>
  <si>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</si>
  <si>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</si>
  <si>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</si>
  <si>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</si>
  <si>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</si>
  <si>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</si>
  <si>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</si>
  <si>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</si>
  <si>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</si>
  <si>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</si>
  <si>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</si>
  <si>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</si>
  <si>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</si>
  <si>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</si>
  <si>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</si>
  <si>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</si>
  <si>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</si>
  <si>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</si>
  <si>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</si>
  <si>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</si>
  <si>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</si>
  <si>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</si>
  <si>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</si>
  <si>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</si>
  <si>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</si>
  <si>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</si>
  <si>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</si>
  <si>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</si>
  <si>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</si>
  <si>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</si>
  <si>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</si>
  <si>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</si>
  <si>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</si>
  <si>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</si>
  <si>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</si>
  <si>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</si>
  <si>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</si>
  <si>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</si>
  <si>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</si>
  <si>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</si>
  <si>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</si>
  <si>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</si>
  <si>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</si>
  <si>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</si>
  <si>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</si>
  <si>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</si>
  <si>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</si>
  <si>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</si>
  <si>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</si>
  <si>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</si>
  <si>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</si>
  <si>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</si>
  <si>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</si>
  <si>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</si>
  <si>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</si>
  <si>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</si>
  <si>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</si>
  <si>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</si>
  <si>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</si>
  <si>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</si>
  <si>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</si>
  <si>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</si>
  <si>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</si>
  <si>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</si>
  <si>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</si>
  <si>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</si>
  <si>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</si>
  <si>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</si>
  <si>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</si>
  <si>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</si>
  <si>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</si>
  <si>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</si>
  <si>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</si>
  <si>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</si>
  <si>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</si>
  <si>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</si>
  <si>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</si>
  <si>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</si>
  <si>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</si>
  <si>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</si>
  <si>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</si>
  <si>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</si>
  <si>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</si>
  <si>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</si>
  <si>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</si>
  <si>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</si>
  <si>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</si>
  <si>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</si>
  <si>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</si>
  <si>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</si>
  <si>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</si>
  <si>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</si>
  <si>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</si>
  <si>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</si>
  <si>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</si>
  <si>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</si>
  <si>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</si>
  <si>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</si>
  <si>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</si>
  <si>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</si>
  <si>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</si>
  <si>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</si>
  <si>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</si>
  <si>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</si>
  <si>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</si>
  <si>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</si>
  <si>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</si>
  <si>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</si>
  <si>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</si>
  <si>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</si>
  <si>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</si>
  <si>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</si>
  <si>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</si>
  <si>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</si>
  <si>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</si>
  <si>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</si>
  <si>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</si>
  <si>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</si>
  <si>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</si>
  <si>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</si>
  <si>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</si>
  <si>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</si>
  <si>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</si>
  <si>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</si>
  <si>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</si>
  <si>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</si>
  <si>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</si>
  <si>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</si>
  <si>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</si>
  <si>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</si>
  <si>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</si>
  <si>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</si>
  <si>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</si>
  <si>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</si>
  <si>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</si>
  <si>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</si>
  <si>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</si>
  <si>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</si>
  <si>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</si>
  <si>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</si>
  <si>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</si>
  <si>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</si>
  <si>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</si>
  <si>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</si>
  <si>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</si>
  <si>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</si>
  <si>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</si>
  <si>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</si>
  <si>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</si>
  <si>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</si>
  <si>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</si>
  <si>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</si>
  <si>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</si>
  <si>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</si>
  <si>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</si>
  <si>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</si>
  <si>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</si>
  <si>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</si>
  <si>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</si>
  <si>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</si>
  <si>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</si>
  <si>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</si>
  <si>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</si>
  <si>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</si>
  <si>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</si>
  <si>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</si>
  <si>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</si>
  <si>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</si>
  <si>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</si>
  <si>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</si>
  <si>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</si>
  <si>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</si>
  <si>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</si>
  <si>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</si>
  <si>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</si>
  <si>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</si>
  <si>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</si>
  <si>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</si>
  <si>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</si>
  <si>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</si>
  <si>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</si>
  <si>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</si>
  <si>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</si>
  <si>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</si>
  <si>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</si>
  <si>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</si>
  <si>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</si>
  <si>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</si>
  <si>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</si>
  <si>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</si>
  <si>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</si>
  <si>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</si>
  <si>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</si>
  <si>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</si>
  <si>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</si>
  <si>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</si>
  <si>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</si>
  <si>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</si>
  <si>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</si>
  <si>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</si>
  <si>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</si>
  <si>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</si>
  <si>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</si>
  <si>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</si>
  <si>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</si>
  <si>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</si>
  <si>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</si>
  <si>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</si>
  <si>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</si>
  <si>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</si>
  <si>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</si>
  <si>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</si>
  <si>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</si>
  <si>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</si>
  <si>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</si>
  <si>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</si>
  <si>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</si>
  <si>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</si>
  <si>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</si>
  <si>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</si>
  <si>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</si>
  <si>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</si>
  <si>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</si>
  <si>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</si>
  <si>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</si>
  <si>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</si>
  <si>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</si>
  <si>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</si>
  <si>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</si>
  <si>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</si>
  <si>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</si>
  <si>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</si>
  <si>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</si>
  <si>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</si>
  <si>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</si>
  <si>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</si>
  <si>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</si>
  <si>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</si>
  <si>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</si>
  <si>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</si>
  <si>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</si>
  <si>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</si>
  <si>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</si>
  <si>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</si>
  <si>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</si>
  <si>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</si>
  <si>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</si>
  <si>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</si>
  <si>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</si>
  <si>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</si>
  <si>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</si>
  <si>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</si>
  <si>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</si>
  <si>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</si>
  <si>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</si>
  <si>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</si>
  <si>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</si>
  <si>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</si>
  <si>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</si>
  <si>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</si>
  <si>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</si>
  <si>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</si>
  <si>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</si>
  <si>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</si>
  <si>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</si>
  <si>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</si>
  <si>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</si>
  <si>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</si>
  <si>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</si>
  <si>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</si>
  <si>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</si>
  <si>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</si>
  <si>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</si>
  <si>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</si>
  <si>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</si>
  <si>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</si>
  <si>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</si>
  <si>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</si>
  <si>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</si>
  <si>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</si>
  <si>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</si>
  <si>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</si>
  <si>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</si>
  <si>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</si>
  <si>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</si>
  <si>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</si>
  <si>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</si>
  <si>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</si>
  <si>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</si>
  <si>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</si>
  <si>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</si>
  <si>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</si>
  <si>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</si>
  <si>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</si>
  <si>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</si>
  <si>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</si>
  <si>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</si>
  <si>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</si>
  <si>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</si>
  <si>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</si>
  <si>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</si>
  <si>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</si>
  <si>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</si>
  <si>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</si>
  <si>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</si>
  <si>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</si>
  <si>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</si>
  <si>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</si>
  <si>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</si>
  <si>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</si>
  <si>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</si>
  <si>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</si>
  <si>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</si>
  <si>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</si>
  <si>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</si>
  <si>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</si>
  <si>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</si>
  <si>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</si>
  <si>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</si>
  <si>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</si>
  <si>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</si>
  <si>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</si>
  <si>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</si>
  <si>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</si>
  <si>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</si>
  <si>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</si>
  <si>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</si>
  <si>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</si>
  <si>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</si>
  <si>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</si>
  <si>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</si>
  <si>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</si>
  <si>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</si>
  <si>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</si>
  <si>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</si>
  <si>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</si>
  <si>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</si>
  <si>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</si>
  <si>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</si>
  <si>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</si>
  <si>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</si>
  <si>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</si>
  <si>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</si>
  <si>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</si>
  <si>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</si>
  <si>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</si>
  <si>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</si>
  <si>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</si>
  <si>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</si>
  <si>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</si>
  <si>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</si>
  <si>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</si>
  <si>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</si>
  <si>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</si>
  <si>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</si>
  <si>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</si>
  <si>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</si>
  <si>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</si>
  <si>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</si>
  <si>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</si>
  <si>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</si>
  <si>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</si>
  <si>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</si>
  <si>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</si>
  <si>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</si>
  <si>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</si>
  <si>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</si>
  <si>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</si>
  <si>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</si>
  <si>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</si>
  <si>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</si>
  <si>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</si>
  <si>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</si>
  <si>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</si>
  <si>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</si>
  <si>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</si>
  <si>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</si>
  <si>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</si>
  <si>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</si>
  <si>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</si>
  <si>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</si>
  <si>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</si>
  <si>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</si>
  <si>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</si>
  <si>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</si>
  <si>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</si>
  <si>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</si>
  <si>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</si>
  <si>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</si>
  <si>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</si>
  <si>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</si>
  <si>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</si>
  <si>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</si>
  <si>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</si>
  <si>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</si>
  <si>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</si>
  <si>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</si>
  <si>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</si>
  <si>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</si>
  <si>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</si>
  <si>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</si>
  <si>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</si>
  <si>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</si>
  <si>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</si>
  <si>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</si>
  <si>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</si>
  <si>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</si>
  <si>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</si>
  <si>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</si>
  <si>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</si>
  <si>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</si>
  <si>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</si>
  <si>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</si>
  <si>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</si>
  <si>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</si>
  <si>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</si>
  <si>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</si>
  <si>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</si>
  <si>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</si>
  <si>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</si>
  <si>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</si>
  <si>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</si>
  <si>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</si>
  <si>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</si>
  <si>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</si>
  <si>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</si>
  <si>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</si>
  <si>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</si>
  <si>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</si>
  <si>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</si>
  <si>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</si>
  <si>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</si>
  <si>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</si>
  <si>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</si>
  <si>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</si>
  <si>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</si>
  <si>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</si>
  <si>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</si>
  <si>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</si>
  <si>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</si>
  <si>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</si>
  <si>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</si>
  <si>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</si>
  <si>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</si>
  <si>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</si>
  <si>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</si>
  <si>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</si>
  <si>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</si>
  <si>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</si>
  <si>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</si>
  <si>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</si>
  <si>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</si>
  <si>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</si>
  <si>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</si>
  <si>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</si>
  <si>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</si>
  <si>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</si>
  <si>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</si>
  <si>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</si>
  <si>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</si>
  <si>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</si>
  <si>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</si>
  <si>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</si>
  <si>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</si>
  <si>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</si>
  <si>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</si>
  <si>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</si>
  <si>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</si>
  <si>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</si>
  <si>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</si>
  <si>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</si>
  <si>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</si>
  <si>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</si>
  <si>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</si>
  <si>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</si>
  <si>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</si>
  <si>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</si>
  <si>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</si>
  <si>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</si>
  <si>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</si>
  <si>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</si>
  <si>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</si>
  <si>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</si>
  <si>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</si>
  <si>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</si>
  <si>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</si>
  <si>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</si>
  <si>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</si>
  <si>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</si>
  <si>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</si>
  <si>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</si>
  <si>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</si>
  <si>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</si>
  <si>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</si>
  <si>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</si>
  <si>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</si>
  <si>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</si>
  <si>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</si>
  <si>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</si>
  <si>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</si>
  <si>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</si>
  <si>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</si>
  <si>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</si>
  <si>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</si>
  <si>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</si>
  <si>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</si>
  <si>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</si>
  <si>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</si>
  <si>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</si>
  <si>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</si>
  <si>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</si>
  <si>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</si>
  <si>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</si>
  <si>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</si>
  <si>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</si>
  <si>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</si>
  <si>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</si>
  <si>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</si>
  <si>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</si>
  <si>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</si>
  <si>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</si>
  <si>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</si>
  <si>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</si>
  <si>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</si>
  <si>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</si>
  <si>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</si>
  <si>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</si>
  <si>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</si>
  <si>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</si>
  <si>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</si>
  <si>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</si>
  <si>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</si>
  <si>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</si>
  <si>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</si>
  <si>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</si>
  <si>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</si>
  <si>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</si>
  <si>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</si>
  <si>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</si>
  <si>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</si>
  <si>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</si>
  <si>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</si>
  <si>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</si>
  <si>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</si>
  <si>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</si>
  <si>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</si>
  <si>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</si>
  <si>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</si>
  <si>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</si>
  <si>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</si>
  <si>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</si>
  <si>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</si>
  <si>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</si>
  <si>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</si>
  <si>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</si>
  <si>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</si>
  <si>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</si>
  <si>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</si>
  <si>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</si>
  <si>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</si>
  <si>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</si>
  <si>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</si>
  <si>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</si>
  <si>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</si>
  <si>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</si>
  <si>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</si>
  <si>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</si>
  <si>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</si>
  <si>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</si>
  <si>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</si>
  <si>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</si>
  <si>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</si>
  <si>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</si>
  <si>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</si>
  <si>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</si>
  <si>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</si>
  <si>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</si>
  <si>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</si>
  <si>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</si>
  <si>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</si>
  <si>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</si>
  <si>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</si>
  <si>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</si>
  <si>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</si>
  <si>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</si>
  <si>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</si>
  <si>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</si>
  <si>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</si>
  <si>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</si>
  <si>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</si>
  <si>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</si>
  <si>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</si>
  <si>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</si>
  <si>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</si>
  <si>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</si>
  <si>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</si>
  <si>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</si>
  <si>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</si>
  <si>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</si>
  <si>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</si>
  <si>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</si>
  <si>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</si>
  <si>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</si>
  <si>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</si>
  <si>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</si>
  <si>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</si>
  <si>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</si>
  <si>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</si>
  <si>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</si>
  <si>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</si>
  <si>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</si>
  <si>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</si>
  <si>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</si>
  <si>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</si>
  <si>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</si>
  <si>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</si>
  <si>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</si>
  <si>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</si>
  <si>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</si>
  <si>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</si>
  <si>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</si>
  <si>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</si>
  <si>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</si>
  <si>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</si>
  <si>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</si>
  <si>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</si>
  <si>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</si>
  <si>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</si>
  <si>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</si>
  <si>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</si>
  <si>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</si>
  <si>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</si>
  <si>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</si>
  <si>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</si>
  <si>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</si>
  <si>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</si>
  <si>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</si>
  <si>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</si>
  <si>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</si>
  <si>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</si>
  <si>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</si>
  <si>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</si>
  <si>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</si>
  <si>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</si>
  <si>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</si>
  <si>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</si>
  <si>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</si>
  <si>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</si>
  <si>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</si>
  <si>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</si>
  <si>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</si>
  <si>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</si>
  <si>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</si>
  <si>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</si>
  <si>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</si>
  <si>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</si>
  <si>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</si>
  <si>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</si>
  <si>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</si>
  <si>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</si>
  <si>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</si>
  <si>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</si>
  <si>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</si>
  <si>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</si>
  <si>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</si>
  <si>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</si>
  <si>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</si>
  <si>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</si>
  <si>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</si>
  <si>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</si>
  <si>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</si>
  <si>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</si>
  <si>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</si>
  <si>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</si>
  <si>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</si>
  <si>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</si>
  <si>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</si>
  <si>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</si>
  <si>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</si>
  <si>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</si>
  <si>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</si>
  <si>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</si>
  <si>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</si>
  <si>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</si>
  <si>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</si>
  <si>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</si>
  <si>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</si>
  <si>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</si>
  <si>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</si>
  <si>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</si>
  <si>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</si>
  <si>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</si>
  <si>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</si>
  <si>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</si>
  <si>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</si>
  <si>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</si>
  <si>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</si>
  <si>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</si>
  <si>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</si>
  <si>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</si>
  <si>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</si>
  <si>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</si>
  <si>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</si>
  <si>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</si>
  <si>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</si>
  <si>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</si>
  <si>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</si>
  <si>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</si>
  <si>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</si>
  <si>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</si>
  <si>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</si>
  <si>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</si>
  <si>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</si>
  <si>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</si>
  <si>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</si>
  <si>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</si>
  <si>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</si>
  <si>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</si>
  <si>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</si>
  <si>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</si>
  <si>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</si>
  <si>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</si>
  <si>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</si>
  <si>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</si>
  <si>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</si>
  <si>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</si>
  <si>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</si>
  <si>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</si>
  <si>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</si>
  <si>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</si>
  <si>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</si>
  <si>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</si>
  <si>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</si>
  <si>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</si>
  <si>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</si>
  <si>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</si>
  <si>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</si>
  <si>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</si>
  <si>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</si>
  <si>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</si>
  <si>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</si>
  <si>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</si>
  <si>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</si>
  <si>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</si>
  <si>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</si>
  <si>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</si>
  <si>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</si>
  <si>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</si>
  <si>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</si>
  <si>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</si>
  <si>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</si>
  <si>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</si>
  <si>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</si>
  <si>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</si>
  <si>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</si>
  <si>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</si>
  <si>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</si>
  <si>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</si>
  <si>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</si>
  <si>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</si>
  <si>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</si>
  <si>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</si>
  <si>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</si>
  <si>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</si>
  <si>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</si>
  <si>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</si>
  <si>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</si>
  <si>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</si>
  <si>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</si>
  <si>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</si>
  <si>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</si>
  <si>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</si>
  <si>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</si>
  <si>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</si>
  <si>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</si>
  <si>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</si>
  <si>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</si>
  <si>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</si>
  <si>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</si>
  <si>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</si>
  <si>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</si>
  <si>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</si>
  <si>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</si>
  <si>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</si>
  <si>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</si>
  <si>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</si>
  <si>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</si>
  <si>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</si>
  <si>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</si>
  <si>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</si>
  <si>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</si>
  <si>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</si>
  <si>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</si>
  <si>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</si>
  <si>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</si>
  <si>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</si>
  <si>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</si>
  <si>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</si>
  <si>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</si>
  <si>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</si>
  <si>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</si>
  <si>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</si>
  <si>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</si>
  <si>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</si>
  <si>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</si>
  <si>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</si>
  <si>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</si>
  <si>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</si>
  <si>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</si>
  <si>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</si>
  <si>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</si>
  <si>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</si>
  <si>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</si>
  <si>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</si>
  <si>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</si>
  <si>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</si>
  <si>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</si>
  <si>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</si>
  <si>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</si>
  <si>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</si>
  <si>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</si>
  <si>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</si>
  <si>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</si>
  <si>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</si>
  <si>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</si>
  <si>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</si>
  <si>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</si>
  <si>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</si>
  <si>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</si>
  <si>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</si>
  <si>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</si>
  <si>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</si>
  <si>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</si>
  <si>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</si>
  <si>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</si>
  <si>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</si>
  <si>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</si>
  <si>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</si>
  <si>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</si>
  <si>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</si>
  <si>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</si>
  <si>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</si>
  <si>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</si>
  <si>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</si>
  <si>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</si>
  <si>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</si>
  <si>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</si>
  <si>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</si>
  <si>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</si>
  <si>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</si>
  <si>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</si>
  <si>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</si>
  <si>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</si>
  <si>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</si>
  <si>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</si>
  <si>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</si>
  <si>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</si>
  <si>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</si>
  <si>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</si>
  <si>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</si>
  <si>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</si>
  <si>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</si>
  <si>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</si>
  <si>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</si>
  <si>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</si>
  <si>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</si>
  <si>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</si>
  <si>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</si>
  <si>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</si>
  <si>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</si>
  <si>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</si>
  <si>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</si>
  <si>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</si>
  <si>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</si>
  <si>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</si>
  <si>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</si>
  <si>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</si>
  <si>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</si>
  <si>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</si>
  <si>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</si>
  <si>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</si>
  <si>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</si>
  <si>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</si>
  <si>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</si>
  <si>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</si>
  <si>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</si>
  <si>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</si>
  <si>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</si>
  <si>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</si>
  <si>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</si>
  <si>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</si>
  <si>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</si>
  <si>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</si>
  <si>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</si>
  <si>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</si>
  <si>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</si>
  <si>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</si>
  <si>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</si>
  <si>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</si>
  <si>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</si>
  <si>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</si>
  <si>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</si>
  <si>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</si>
  <si>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</si>
  <si>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</si>
  <si>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</si>
  <si>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</si>
  <si>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</si>
  <si>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</si>
  <si>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</si>
  <si>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</si>
  <si>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</si>
  <si>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</si>
  <si>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</si>
  <si>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</si>
  <si>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</si>
  <si>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</si>
  <si>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</si>
  <si>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</si>
  <si>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</si>
  <si>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</si>
  <si>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</si>
  <si>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</si>
  <si>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</si>
  <si>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</si>
  <si>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</si>
  <si>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</si>
  <si>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</si>
  <si>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</si>
  <si>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</si>
  <si>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</si>
  <si>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</si>
  <si>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</si>
  <si>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</si>
  <si>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</si>
  <si>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</si>
  <si>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</si>
  <si>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</si>
  <si>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</si>
  <si>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</si>
  <si>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</si>
  <si>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</si>
  <si>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</si>
  <si>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</si>
  <si>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</si>
  <si>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</si>
  <si>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</si>
  <si>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</si>
  <si>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</si>
  <si>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</si>
  <si>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</si>
  <si>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</si>
  <si>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</si>
  <si>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</si>
  <si>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</si>
  <si>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</si>
  <si>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</si>
  <si>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</si>
  <si>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</si>
  <si>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</si>
  <si>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</si>
  <si>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</si>
  <si>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</si>
  <si>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</si>
  <si>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</si>
  <si>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</si>
  <si>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</si>
  <si>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</si>
  <si>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</si>
  <si>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</si>
  <si>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</si>
  <si>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</si>
  <si>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</si>
  <si>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</si>
  <si>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</si>
  <si>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</si>
  <si>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</si>
  <si>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</si>
  <si>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</si>
  <si>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</si>
  <si>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</si>
  <si>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</si>
  <si>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</si>
  <si>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</si>
  <si>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</si>
  <si>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</si>
  <si>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</si>
  <si>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</si>
  <si>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</si>
  <si>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</si>
  <si>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</si>
  <si>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</si>
  <si>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</si>
  <si>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</si>
  <si>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</si>
  <si>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</si>
  <si>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</si>
  <si>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</si>
  <si>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</si>
  <si>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</si>
  <si>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</si>
  <si>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</si>
  <si>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</si>
  <si>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</si>
  <si>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</si>
  <si>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</si>
  <si>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</si>
  <si>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</si>
  <si>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</si>
  <si>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</si>
  <si>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</si>
  <si>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</si>
  <si>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</si>
  <si>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</si>
  <si>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</si>
  <si>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</si>
  <si>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</si>
  <si>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</si>
  <si>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</si>
  <si>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</si>
  <si>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</si>
  <si>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</si>
  <si>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</si>
  <si>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</si>
  <si>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</si>
  <si>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</si>
  <si>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</si>
  <si>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</si>
  <si>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</si>
  <si>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</si>
  <si>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</si>
  <si>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</si>
  <si>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</si>
  <si>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</si>
  <si>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</si>
  <si>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</si>
  <si>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</si>
  <si>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</si>
  <si>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</si>
  <si>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</si>
  <si>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</si>
  <si>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</si>
  <si>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</si>
  <si>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</si>
  <si>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</si>
  <si>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</si>
  <si>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</si>
  <si>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</si>
  <si>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</si>
  <si>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</si>
  <si>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</si>
  <si>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</si>
  <si>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</si>
  <si>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</si>
  <si>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</si>
  <si>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</si>
  <si>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</si>
  <si>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</si>
  <si>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</si>
  <si>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</si>
  <si>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</si>
  <si>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</si>
  <si>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</si>
  <si>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</si>
  <si>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</si>
  <si>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</si>
  <si>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</si>
  <si>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</si>
  <si>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</si>
  <si>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</si>
  <si>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</si>
  <si>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</si>
  <si>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</si>
  <si>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</si>
  <si>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</si>
  <si>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</si>
  <si>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</si>
  <si>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</si>
  <si>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</si>
  <si>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</si>
  <si>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</si>
  <si>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</si>
  <si>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</si>
  <si>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</si>
  <si>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</si>
  <si>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</si>
  <si>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</si>
  <si>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</si>
  <si>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</si>
  <si>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</si>
  <si>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</si>
  <si>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</si>
  <si>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</si>
  <si>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</si>
  <si>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</si>
  <si>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</si>
  <si>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</si>
  <si>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</si>
  <si>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</si>
  <si>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</si>
  <si>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</si>
  <si>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</si>
  <si>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</si>
  <si>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</si>
  <si>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</si>
  <si>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</si>
  <si>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</si>
  <si>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</si>
  <si>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</si>
  <si>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</si>
  <si>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</si>
  <si>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</si>
  <si>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</si>
  <si>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</si>
  <si>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</si>
  <si>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</si>
  <si>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</si>
  <si>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</si>
  <si>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</si>
  <si>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</si>
  <si>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</si>
  <si>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</si>
  <si>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</si>
  <si>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</si>
  <si>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</si>
  <si>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</si>
  <si>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</si>
  <si>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</si>
  <si>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</si>
  <si>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</si>
  <si>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</si>
  <si>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</si>
  <si>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</si>
  <si>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</si>
  <si>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</si>
  <si>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</si>
  <si>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</si>
  <si>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</si>
  <si>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</si>
  <si>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</si>
  <si>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</si>
  <si>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</si>
  <si>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</si>
  <si>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</si>
  <si>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</si>
  <si>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</si>
  <si>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</si>
  <si>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</si>
  <si>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</si>
  <si>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</si>
  <si>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</si>
  <si>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</si>
  <si>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</si>
  <si>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</si>
  <si>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</si>
  <si>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</si>
  <si>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</si>
  <si>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</si>
  <si>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</si>
  <si>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</si>
  <si>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</si>
  <si>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</si>
  <si>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</si>
  <si>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</si>
  <si>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</si>
  <si>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</si>
  <si>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</si>
  <si>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</si>
  <si>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</si>
  <si>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</si>
  <si>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</si>
  <si>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</si>
  <si>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</si>
  <si>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</si>
  <si>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</si>
  <si>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</si>
  <si>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</si>
  <si>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</si>
  <si>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</si>
  <si>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</si>
  <si>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</si>
  <si>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</si>
  <si>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</si>
  <si>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</si>
  <si>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</si>
  <si>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</si>
  <si>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</si>
  <si>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</si>
  <si>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</si>
  <si>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</si>
  <si>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</si>
  <si>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</si>
  <si>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</si>
  <si>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</si>
  <si>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</si>
  <si>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</si>
  <si>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</si>
  <si>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</si>
  <si>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</si>
  <si>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</si>
  <si>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</si>
  <si>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</si>
  <si>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</si>
  <si>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</si>
  <si>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</si>
  <si>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</si>
  <si>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</si>
  <si>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</si>
  <si>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</si>
  <si>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</si>
  <si>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</si>
  <si>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</si>
  <si>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</si>
  <si>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</si>
  <si>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</si>
  <si>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</si>
  <si>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</si>
  <si>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</si>
  <si>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</si>
  <si>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</si>
  <si>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</si>
  <si>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</si>
  <si>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</si>
  <si>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</si>
  <si>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</si>
  <si>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</si>
  <si>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</si>
  <si>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</si>
  <si>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</si>
  <si>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</si>
  <si>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</si>
  <si>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</si>
  <si>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</si>
  <si>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</si>
  <si>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</si>
  <si>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</si>
  <si>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</si>
  <si>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</si>
  <si>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</si>
  <si>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</si>
  <si>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</si>
  <si>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</si>
  <si>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</si>
  <si>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</si>
  <si>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</si>
  <si>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</si>
  <si>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</si>
  <si>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</si>
  <si>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</si>
  <si>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</si>
  <si>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</si>
  <si>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</si>
  <si>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</si>
  <si>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</si>
  <si>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</si>
  <si>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</si>
  <si>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</si>
  <si>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</si>
  <si>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</si>
  <si>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</si>
  <si>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</si>
  <si>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</si>
  <si>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</si>
  <si>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</si>
  <si>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</si>
  <si>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</si>
  <si>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</si>
  <si>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</si>
  <si>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</si>
  <si>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</si>
  <si>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</si>
  <si>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</si>
  <si>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</si>
  <si>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</si>
  <si>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</si>
  <si>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</si>
  <si>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</si>
  <si>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</si>
  <si>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</si>
  <si>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</si>
  <si>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</si>
  <si>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</si>
  <si>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</si>
  <si>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</si>
  <si>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</si>
  <si>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</si>
  <si>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</si>
  <si>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</si>
  <si>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</si>
  <si>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</si>
  <si>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</si>
  <si>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</si>
  <si>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</si>
  <si>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</si>
  <si>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</si>
  <si>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</si>
  <si>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</si>
  <si>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</si>
  <si>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</si>
  <si>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</si>
  <si>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</si>
  <si>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</si>
  <si>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</si>
  <si>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</si>
  <si>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</si>
  <si>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</si>
  <si>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</si>
  <si>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</si>
  <si>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</si>
  <si>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</si>
  <si>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</si>
  <si>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</si>
  <si>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</si>
  <si>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</si>
  <si>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</si>
  <si>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</si>
  <si>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</si>
  <si>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</si>
  <si>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</si>
  <si>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</si>
  <si>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</si>
  <si>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</si>
  <si>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</si>
  <si>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</si>
  <si>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</si>
  <si>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</si>
  <si>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</si>
  <si>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</si>
  <si>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</si>
  <si>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</si>
  <si>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</si>
  <si>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</si>
  <si>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</si>
  <si>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</si>
  <si>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</si>
  <si>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</si>
  <si>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</si>
  <si>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</si>
  <si>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</si>
  <si>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</si>
  <si>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</si>
  <si>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</si>
  <si>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</si>
  <si>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</si>
  <si>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</si>
  <si>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</si>
  <si>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</si>
  <si>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</si>
  <si>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</si>
  <si>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</si>
  <si>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</si>
  <si>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</si>
  <si>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</si>
  <si>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</si>
  <si>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</si>
  <si>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</si>
  <si>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</si>
  <si>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</si>
  <si>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</si>
  <si>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</si>
  <si>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</si>
  <si>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</si>
  <si>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</si>
  <si>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</si>
  <si>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</si>
  <si>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</si>
  <si>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</si>
  <si>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</si>
  <si>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</si>
  <si>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</si>
  <si>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</si>
  <si>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</si>
  <si>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</si>
  <si>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</si>
  <si>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</si>
  <si>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</si>
  <si>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</si>
  <si>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</si>
  <si>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</si>
  <si>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</si>
  <si>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</si>
  <si>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</si>
  <si>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</si>
  <si>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</si>
  <si>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</si>
  <si>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</si>
  <si>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</si>
  <si>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</si>
  <si>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</si>
  <si>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</si>
  <si>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</si>
  <si>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</si>
  <si>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</si>
  <si>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</si>
  <si>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</si>
  <si>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</si>
  <si>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</si>
  <si>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</si>
  <si>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</si>
  <si>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</si>
  <si>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</si>
  <si>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</si>
  <si>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</si>
  <si>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</si>
  <si>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</si>
  <si>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</si>
  <si>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</si>
  <si>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</si>
  <si>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</si>
  <si>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</si>
  <si>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</si>
  <si>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</si>
  <si>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</si>
  <si>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</si>
  <si>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</si>
  <si>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</si>
  <si>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</si>
  <si>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</si>
  <si>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</si>
  <si>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</si>
  <si>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</si>
  <si>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</si>
  <si>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</si>
  <si>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</si>
  <si>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</si>
  <si>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</si>
  <si>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</si>
  <si>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</si>
  <si>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</si>
  <si>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</si>
  <si>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</si>
  <si>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</si>
  <si>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</si>
  <si>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</si>
  <si>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</si>
  <si>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</si>
  <si>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</si>
  <si>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</si>
  <si>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</si>
  <si>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</si>
  <si>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</si>
  <si>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</si>
  <si>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</si>
  <si>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</si>
  <si>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</si>
  <si>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</si>
  <si>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</si>
  <si>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</si>
  <si>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</si>
  <si>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</si>
  <si>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</si>
  <si>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</si>
  <si>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</si>
  <si>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</si>
  <si>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</si>
  <si>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</si>
  <si>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</si>
  <si>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</si>
  <si>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</si>
  <si>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</si>
  <si>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</si>
  <si>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</si>
  <si>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</si>
  <si>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</si>
  <si>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</si>
  <si>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</si>
  <si>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</si>
  <si>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</si>
  <si>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</si>
  <si>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</si>
  <si>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</si>
  <si>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</si>
  <si>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</si>
  <si>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</si>
  <si>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</si>
  <si>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</si>
  <si>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</si>
  <si>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</si>
  <si>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</si>
  <si>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</si>
  <si>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</si>
  <si>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</si>
  <si>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</si>
  <si>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</si>
  <si>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</si>
  <si>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</si>
  <si>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</si>
  <si>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</si>
  <si>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</si>
  <si>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</si>
  <si>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</si>
  <si>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</si>
  <si>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</si>
  <si>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</si>
  <si>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</si>
  <si>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</si>
  <si>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</si>
  <si>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</si>
  <si>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</si>
  <si>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</si>
  <si>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</si>
  <si>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</si>
  <si>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</si>
  <si>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</si>
  <si>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</si>
  <si>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</si>
  <si>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</si>
  <si>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</si>
  <si>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</si>
  <si>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</si>
  <si>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</si>
  <si>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</si>
  <si>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</si>
  <si>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</si>
  <si>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</si>
  <si>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</si>
  <si>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</si>
  <si>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</si>
  <si>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</si>
  <si>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</si>
  <si>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</si>
  <si>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</si>
  <si>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</si>
  <si>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</si>
  <si>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</si>
  <si>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</si>
  <si>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</si>
  <si>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</si>
  <si>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</si>
  <si>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</si>
  <si>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</si>
  <si>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</si>
  <si>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</si>
  <si>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</si>
  <si>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</si>
  <si>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</si>
  <si>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</si>
  <si>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</si>
  <si>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</si>
  <si>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</si>
  <si>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</si>
  <si>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</si>
  <si>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</si>
  <si>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</si>
  <si>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</si>
  <si>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</si>
  <si>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</si>
  <si>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</si>
  <si>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</si>
  <si>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</si>
  <si>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</si>
  <si>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</si>
  <si>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</si>
  <si>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</si>
  <si>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</si>
  <si>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</si>
  <si>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</si>
  <si>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</si>
  <si>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</si>
  <si>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</si>
  <si>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</si>
  <si>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</si>
  <si>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</si>
  <si>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</si>
  <si>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</si>
  <si>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</si>
  <si>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</si>
  <si>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</si>
  <si>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</si>
  <si>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</si>
  <si>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</si>
  <si>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</si>
  <si>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</si>
  <si>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</si>
  <si>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</si>
  <si>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</si>
  <si>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</si>
  <si>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</si>
  <si>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</si>
  <si>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</si>
  <si>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</si>
  <si>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</si>
  <si>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</si>
  <si>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</si>
  <si>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</si>
  <si>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</si>
  <si>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</si>
  <si>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</si>
  <si>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</si>
  <si>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</si>
  <si>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</si>
  <si>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</si>
  <si>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</si>
  <si>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</si>
  <si>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</si>
  <si>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</si>
  <si>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</si>
  <si>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</si>
  <si>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</si>
  <si>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</si>
  <si>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</si>
  <si>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</si>
  <si>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</si>
  <si>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</si>
  <si>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</si>
  <si>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</si>
  <si>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</si>
  <si>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</si>
  <si>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</si>
  <si>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</si>
  <si>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</si>
  <si>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</si>
  <si>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</si>
  <si>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</si>
  <si>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</si>
  <si>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</si>
  <si>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</si>
  <si>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</si>
  <si>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</si>
  <si>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</si>
  <si>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</si>
  <si>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</si>
  <si>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</si>
  <si>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</si>
  <si>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</si>
  <si>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</si>
  <si>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</si>
  <si>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</si>
  <si>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</si>
  <si>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</si>
  <si>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</si>
  <si>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</si>
  <si>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</si>
  <si>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</si>
  <si>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</si>
  <si>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</si>
  <si>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</si>
  <si>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</si>
  <si>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</si>
  <si>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</si>
  <si>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</si>
  <si>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</si>
  <si>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</si>
  <si>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</si>
  <si>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</si>
  <si>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</si>
  <si>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</si>
  <si>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</si>
  <si>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</si>
  <si>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</si>
  <si>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</si>
  <si>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</si>
  <si>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</si>
  <si>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</si>
  <si>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</si>
  <si>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</si>
  <si>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</si>
  <si>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</si>
  <si>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</si>
  <si>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</si>
  <si>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</si>
  <si>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</si>
  <si>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</si>
  <si>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</si>
  <si>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</si>
  <si>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</si>
  <si>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</si>
  <si>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</si>
  <si>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</si>
  <si>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</si>
  <si>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</si>
  <si>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</si>
  <si>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</si>
  <si>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</si>
  <si>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</si>
  <si>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</si>
  <si>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</si>
  <si>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</si>
  <si>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</si>
  <si>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</si>
  <si>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</si>
  <si>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</si>
  <si>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</si>
  <si>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</si>
  <si>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</si>
  <si>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</si>
  <si>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</si>
  <si>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</si>
  <si>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</si>
  <si>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</si>
  <si>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</si>
  <si>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</si>
  <si>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</si>
  <si>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</si>
  <si>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</si>
  <si>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</si>
  <si>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</si>
  <si>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</si>
  <si>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</si>
  <si>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</si>
  <si>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</si>
  <si>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</si>
  <si>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</si>
  <si>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</si>
  <si>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</si>
  <si>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</si>
  <si>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</si>
  <si>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</si>
  <si>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</si>
  <si>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</si>
  <si>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</si>
  <si>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</si>
  <si>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</si>
  <si>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</si>
  <si>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</si>
  <si>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</si>
  <si>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</si>
  <si>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</si>
  <si>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</si>
  <si>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</si>
  <si>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</si>
  <si>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</si>
  <si>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</si>
  <si>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</si>
  <si>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</si>
  <si>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</si>
  <si>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</si>
  <si>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</si>
  <si>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</si>
  <si>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</si>
  <si>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</si>
  <si>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</si>
  <si>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</si>
  <si>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</si>
  <si>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</si>
  <si>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</si>
  <si>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</si>
  <si>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</si>
  <si>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</si>
  <si>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</si>
  <si>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</si>
  <si>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</si>
  <si>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</si>
  <si>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</si>
  <si>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</si>
  <si>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</si>
  <si>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</si>
  <si>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</si>
  <si>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</si>
  <si>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</si>
  <si>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</si>
  <si>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</si>
  <si>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</si>
  <si>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</si>
  <si>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</si>
  <si>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</si>
  <si>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</si>
  <si>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</si>
  <si>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</si>
  <si>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</si>
  <si>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</si>
  <si>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</si>
  <si>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</si>
  <si>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</si>
  <si>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</si>
  <si>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</si>
  <si>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</si>
  <si>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</si>
  <si>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</si>
  <si>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</si>
  <si>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</si>
  <si>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</si>
  <si>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</si>
  <si>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</si>
  <si>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</si>
  <si>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</si>
  <si>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</si>
  <si>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</si>
  <si>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</si>
  <si>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</si>
  <si>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</si>
  <si>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</si>
  <si>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</si>
  <si>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</si>
  <si>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</si>
  <si>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</si>
  <si>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</si>
  <si>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</si>
  <si>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</si>
  <si>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</si>
  <si>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</si>
  <si>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</si>
  <si>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</si>
  <si>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</si>
  <si>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</si>
  <si>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</si>
  <si>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</si>
  <si>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</si>
  <si>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</si>
  <si>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</si>
  <si>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</si>
  <si>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</si>
  <si>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</si>
  <si>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</si>
  <si>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</si>
  <si>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</si>
  <si>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</si>
  <si>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</si>
  <si>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</si>
  <si>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</si>
  <si>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</si>
  <si>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</si>
  <si>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</si>
  <si>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</si>
  <si>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</si>
  <si>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</si>
  <si>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</si>
  <si>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</si>
  <si>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</si>
  <si>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</si>
  <si>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</si>
  <si>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</si>
  <si>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</si>
  <si>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</si>
  <si>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</si>
  <si>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</si>
  <si>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</si>
  <si>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</si>
  <si>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</si>
  <si>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</si>
  <si>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</si>
  <si>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</si>
  <si>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</si>
  <si>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</si>
  <si>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</si>
  <si>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</si>
  <si>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</si>
  <si>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</si>
  <si>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</si>
  <si>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</si>
  <si>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</si>
  <si>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</si>
  <si>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</si>
  <si>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</si>
  <si>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</si>
  <si>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</si>
  <si>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</si>
  <si>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</si>
  <si>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</si>
  <si>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</si>
  <si>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</si>
  <si>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</si>
  <si>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</si>
  <si>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</si>
  <si>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</si>
  <si>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</si>
  <si>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</si>
  <si>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</si>
  <si>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</si>
  <si>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</si>
  <si>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</si>
  <si>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</si>
  <si>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</si>
  <si>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</si>
  <si>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</si>
  <si>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</si>
  <si>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</si>
  <si>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</si>
  <si>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</si>
  <si>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</si>
  <si>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</si>
  <si>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</si>
  <si>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</si>
  <si>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</si>
  <si>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</si>
  <si>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</si>
  <si>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</si>
  <si>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</si>
  <si>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</si>
  <si>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</si>
  <si>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</si>
  <si>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</si>
  <si>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</si>
  <si>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</si>
  <si>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</si>
  <si>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</si>
  <si>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</si>
  <si>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</si>
  <si>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</si>
  <si>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</si>
  <si>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</si>
  <si>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</si>
  <si>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</si>
  <si>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</si>
  <si>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</si>
  <si>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</si>
  <si>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</si>
  <si>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</si>
  <si>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</si>
  <si>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</si>
  <si>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</si>
  <si>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</si>
  <si>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</si>
  <si>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</si>
  <si>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</si>
  <si>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</si>
  <si>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</si>
  <si>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</si>
  <si>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</si>
  <si>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</si>
  <si>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</si>
  <si>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</si>
  <si>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</si>
  <si>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</si>
  <si>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</si>
  <si>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</si>
  <si>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</si>
  <si>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</si>
  <si>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</si>
  <si>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</si>
  <si>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</si>
  <si>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</si>
  <si>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</si>
  <si>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</si>
  <si>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</si>
  <si>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</si>
  <si>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</si>
  <si>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</si>
  <si>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</si>
  <si>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</si>
  <si>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</si>
  <si>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</si>
  <si>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</si>
  <si>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</si>
  <si>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</si>
  <si>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</si>
  <si>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</si>
  <si>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</si>
  <si>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</si>
  <si>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</si>
  <si>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</si>
  <si>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</si>
  <si>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</si>
  <si>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</si>
  <si>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</si>
  <si>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</si>
  <si>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</si>
  <si>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</si>
  <si>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</si>
  <si>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</si>
  <si>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</si>
  <si>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</si>
  <si>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</si>
  <si>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</si>
  <si>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</si>
  <si>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</si>
  <si>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</si>
  <si>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</si>
  <si>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</si>
  <si>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</si>
  <si>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</si>
  <si>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</si>
  <si>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</si>
  <si>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</si>
  <si>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</si>
  <si>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</si>
  <si>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</si>
  <si>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</si>
  <si>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</si>
  <si>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</si>
  <si>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</si>
  <si>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</si>
  <si>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</si>
  <si>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</si>
  <si>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</si>
  <si>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</si>
  <si>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</si>
  <si>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</si>
  <si>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</si>
  <si>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</si>
  <si>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</si>
  <si>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</si>
  <si>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</si>
  <si>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</si>
  <si>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</si>
  <si>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</si>
  <si>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</si>
  <si>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</si>
  <si>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</si>
  <si>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</si>
  <si>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</si>
  <si>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</si>
  <si>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</si>
  <si>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</si>
  <si>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</si>
  <si>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</si>
  <si>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</si>
  <si>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</si>
  <si>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</si>
  <si>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</si>
  <si>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</si>
  <si>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</si>
  <si>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</si>
  <si>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</si>
  <si>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</si>
  <si>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</si>
  <si>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</si>
  <si>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</si>
  <si>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</si>
  <si>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</si>
  <si>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</si>
  <si>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</si>
  <si>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</si>
  <si>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</si>
  <si>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</si>
  <si>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</si>
  <si>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</si>
  <si>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</si>
  <si>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</si>
  <si>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</si>
  <si>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</si>
  <si>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</si>
  <si>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</si>
  <si>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</si>
  <si>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</si>
  <si>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</si>
  <si>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</si>
  <si>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</si>
  <si>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</si>
  <si>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</si>
  <si>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</si>
  <si>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</si>
  <si>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</si>
  <si>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</si>
  <si>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</si>
  <si>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</si>
  <si>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</si>
  <si>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</si>
  <si>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</si>
  <si>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</si>
  <si>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</si>
  <si>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</si>
  <si>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</si>
  <si>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</si>
  <si>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</si>
  <si>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</si>
  <si>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</si>
  <si>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</si>
  <si>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</si>
  <si>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</si>
  <si>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</si>
  <si>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</si>
  <si>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</si>
  <si>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</si>
  <si>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</si>
  <si>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</si>
  <si>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</si>
  <si>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</si>
  <si>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</si>
  <si>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</si>
  <si>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</si>
  <si>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</si>
  <si>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</si>
  <si>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</si>
  <si>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</si>
  <si>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</si>
  <si>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</si>
  <si>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</si>
  <si>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</si>
  <si>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</si>
  <si>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</si>
  <si>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</si>
  <si>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</si>
  <si>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</si>
  <si>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</si>
  <si>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</si>
  <si>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</si>
  <si>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</si>
  <si>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</si>
  <si>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</si>
  <si>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</si>
  <si>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</si>
  <si>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</si>
  <si>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</si>
  <si>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</si>
  <si>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</si>
  <si>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</si>
  <si>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</si>
  <si>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</si>
  <si>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</si>
  <si>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</si>
  <si>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</si>
  <si>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</si>
  <si>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</si>
  <si>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</si>
  <si>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</si>
  <si>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</si>
  <si>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</si>
  <si>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</si>
  <si>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</si>
  <si>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</si>
  <si>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</si>
  <si>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</si>
  <si>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</si>
  <si>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</si>
  <si>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</si>
  <si>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</si>
  <si>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</si>
  <si>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</si>
  <si>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</si>
  <si>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</si>
  <si>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</si>
  <si>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</si>
  <si>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</si>
  <si>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</si>
  <si>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</si>
  <si>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</si>
  <si>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</si>
  <si>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</si>
  <si>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</si>
  <si>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</si>
  <si>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</si>
  <si>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</si>
  <si>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</si>
  <si>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</si>
  <si>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</si>
  <si>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</si>
  <si>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</si>
  <si>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</si>
  <si>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</si>
  <si>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</si>
  <si>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</si>
  <si>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</si>
  <si>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</si>
  <si>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</si>
  <si>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</si>
  <si>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</si>
  <si>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</si>
  <si>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</si>
  <si>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</si>
  <si>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</si>
  <si>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</si>
  <si>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</si>
  <si>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</si>
  <si>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</si>
  <si>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</si>
  <si>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</si>
  <si>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</si>
  <si>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</si>
  <si>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</si>
  <si>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</si>
  <si>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</si>
  <si>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</si>
  <si>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</si>
  <si>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</si>
  <si>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</si>
  <si>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</si>
  <si>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</si>
  <si>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</si>
  <si>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</si>
  <si>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</si>
  <si>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</si>
  <si>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</si>
  <si>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</si>
  <si>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</si>
  <si>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</si>
  <si>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</si>
  <si>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</si>
  <si>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</si>
  <si>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</si>
  <si>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</si>
  <si>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</si>
  <si>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</si>
  <si>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</si>
  <si>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</si>
  <si>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</si>
  <si>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</si>
  <si>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</si>
  <si>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</si>
  <si>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</si>
  <si>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</si>
  <si>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</si>
  <si>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</si>
  <si>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</si>
  <si>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</si>
  <si>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</si>
  <si>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</si>
  <si>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</si>
  <si>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</si>
  <si>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</si>
  <si>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</si>
  <si>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</si>
  <si>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</si>
  <si>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</si>
  <si>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</si>
  <si>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</si>
  <si>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</si>
  <si>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</si>
  <si>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</si>
  <si>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</si>
  <si>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</si>
  <si>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</si>
  <si>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</si>
  <si>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</si>
  <si>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</si>
  <si>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</si>
  <si>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</si>
  <si>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</si>
  <si>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</si>
  <si>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</si>
  <si>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</si>
  <si>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</si>
  <si>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</si>
  <si>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</si>
  <si>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</si>
  <si>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</si>
  <si>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</si>
  <si>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</si>
  <si>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</si>
  <si>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</si>
  <si>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</si>
  <si>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</si>
  <si>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</si>
  <si>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</si>
  <si>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</si>
  <si>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</si>
  <si>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</si>
  <si>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</si>
  <si>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</si>
  <si>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</si>
  <si>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</si>
  <si>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</si>
  <si>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</si>
  <si>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</si>
  <si>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</si>
  <si>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</si>
  <si>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</si>
  <si>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</si>
  <si>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</si>
  <si>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</si>
  <si>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</si>
  <si>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</si>
  <si>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</si>
  <si>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</si>
  <si>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</si>
  <si>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</si>
  <si>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</si>
  <si>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</si>
  <si>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</si>
  <si>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</si>
  <si>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</si>
  <si>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</si>
  <si>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</si>
  <si>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</si>
  <si>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</si>
  <si>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</si>
  <si>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</si>
  <si>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</si>
  <si>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</si>
  <si>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</si>
  <si>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</si>
  <si>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</si>
  <si>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</si>
  <si>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</si>
  <si>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</si>
  <si>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</si>
  <si>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</si>
  <si>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</si>
  <si>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</si>
  <si>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</si>
  <si>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</si>
  <si>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</si>
  <si>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</si>
  <si>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</si>
  <si>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</si>
  <si>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</si>
  <si>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</si>
  <si>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</si>
  <si>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</si>
  <si>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</si>
  <si>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</si>
  <si>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</si>
  <si>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</si>
  <si>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</si>
  <si>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</si>
  <si>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</si>
  <si>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</si>
  <si>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</si>
  <si>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</si>
  <si>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</si>
  <si>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</si>
  <si>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</si>
  <si>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</si>
  <si>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</si>
  <si>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</si>
  <si>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</si>
  <si>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</si>
  <si>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</si>
  <si>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</si>
  <si>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</si>
  <si>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</si>
  <si>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</si>
  <si>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</si>
  <si>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</si>
  <si>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</si>
  <si>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</si>
  <si>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</si>
  <si>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</si>
  <si>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</si>
  <si>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</si>
  <si>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</si>
  <si>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</si>
  <si>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</si>
  <si>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</si>
  <si>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</si>
  <si>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</si>
  <si>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</si>
  <si>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</si>
  <si>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</si>
  <si>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</si>
  <si>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</si>
  <si>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</si>
  <si>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</si>
  <si>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</si>
  <si>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</si>
  <si>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</si>
  <si>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</si>
  <si>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</si>
  <si>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</si>
  <si>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</si>
  <si>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</si>
  <si>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</si>
  <si>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</si>
  <si>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</si>
  <si>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</si>
  <si>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</si>
  <si>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</si>
  <si>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</si>
  <si>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</si>
  <si>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</si>
  <si>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</si>
  <si>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</si>
  <si>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</si>
  <si>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</si>
  <si>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</si>
  <si>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</si>
  <si>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</si>
  <si>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</si>
  <si>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</si>
  <si>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</si>
  <si>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</si>
  <si>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</si>
  <si>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</si>
  <si>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</si>
  <si>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</si>
  <si>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</si>
  <si>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</si>
  <si>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</si>
  <si>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</si>
  <si>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</si>
  <si>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</si>
  <si>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</si>
  <si>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</si>
  <si>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</si>
  <si>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</si>
  <si>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</si>
  <si>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</si>
  <si>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</si>
  <si>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</si>
  <si>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</si>
  <si>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</si>
  <si>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</si>
  <si>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</si>
  <si>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</si>
  <si>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</si>
  <si>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</si>
  <si>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</si>
  <si>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</si>
  <si>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</si>
  <si>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</si>
  <si>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</si>
  <si>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</si>
  <si>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</si>
  <si>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</si>
  <si>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</si>
  <si>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</si>
  <si>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</si>
  <si>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</si>
  <si>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</si>
  <si>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</si>
  <si>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</si>
  <si>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</si>
  <si>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</si>
  <si>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</si>
  <si>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</si>
  <si>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</si>
  <si>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</si>
  <si>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</si>
  <si>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</si>
  <si>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</si>
  <si>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</si>
  <si>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</si>
  <si>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</si>
  <si>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</si>
  <si>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</si>
  <si>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</si>
  <si>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</si>
  <si>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</si>
  <si>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</si>
  <si>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</si>
  <si>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</si>
  <si>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</si>
  <si>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</si>
  <si>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</si>
  <si>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</si>
  <si>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</si>
  <si>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</si>
  <si>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</si>
  <si>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</si>
  <si>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</si>
  <si>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</si>
  <si>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</si>
  <si>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</si>
  <si>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</si>
  <si>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</si>
  <si>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</si>
  <si>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</si>
  <si>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</si>
  <si>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</si>
  <si>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</si>
  <si>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</si>
  <si>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</si>
  <si>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</si>
  <si>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</si>
  <si>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</si>
  <si>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</si>
  <si>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</si>
  <si>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</si>
  <si>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</si>
  <si>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</si>
  <si>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</si>
  <si>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</si>
  <si>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</si>
  <si>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</si>
  <si>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</si>
  <si>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</si>
  <si>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</si>
  <si>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</si>
  <si>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</si>
  <si>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</si>
  <si>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</si>
  <si>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</si>
  <si>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</si>
  <si>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</si>
  <si>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</si>
  <si>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</si>
  <si>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</si>
  <si>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</si>
  <si>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</si>
  <si>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</si>
  <si>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</si>
  <si>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</si>
  <si>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</si>
  <si>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</si>
  <si>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</si>
  <si>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</si>
  <si>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</si>
  <si>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</si>
  <si>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</si>
  <si>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</si>
  <si>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</si>
  <si>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</si>
  <si>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</si>
  <si>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</si>
  <si>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</si>
  <si>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</si>
  <si>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</si>
  <si>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</si>
  <si>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</si>
  <si>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</si>
  <si>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</si>
  <si>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</si>
  <si>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</si>
  <si>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</si>
  <si>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</si>
  <si>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</si>
  <si>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</si>
  <si>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</si>
  <si>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</si>
  <si>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</si>
  <si>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</si>
  <si>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</si>
  <si>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</si>
  <si>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</si>
  <si>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</si>
  <si>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</si>
  <si>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</si>
  <si>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</si>
  <si>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</si>
  <si>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</si>
  <si>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</si>
  <si>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</si>
  <si>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</si>
  <si>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</si>
  <si>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</si>
  <si>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</si>
  <si>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</si>
  <si>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</si>
  <si>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</si>
  <si>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</si>
  <si>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</si>
  <si>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</si>
  <si>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</si>
  <si>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</si>
  <si>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</si>
  <si>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</si>
  <si>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</si>
  <si>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</si>
  <si>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</si>
  <si>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</si>
  <si>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</si>
  <si>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</si>
  <si>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</si>
  <si>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</si>
  <si>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</si>
  <si>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</si>
  <si>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</si>
  <si>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</si>
  <si>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</si>
  <si>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</si>
  <si>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</si>
  <si>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</si>
  <si>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</si>
  <si>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</si>
  <si>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</si>
  <si>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</si>
  <si>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</si>
  <si>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</si>
  <si>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</si>
  <si>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</si>
  <si>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</si>
  <si>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</si>
  <si>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</si>
  <si>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</si>
  <si>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</si>
  <si>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</si>
  <si>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</si>
  <si>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</si>
  <si>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</si>
  <si>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</si>
  <si>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</si>
  <si>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</si>
  <si>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</si>
  <si>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</si>
  <si>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</si>
  <si>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</si>
  <si>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</si>
  <si>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</si>
  <si>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</si>
  <si>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</si>
  <si>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</si>
  <si>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</si>
  <si>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</si>
  <si>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</si>
  <si>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</si>
  <si>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</si>
  <si>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</si>
  <si>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</si>
  <si>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</si>
  <si>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</si>
  <si>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</si>
  <si>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</si>
  <si>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</si>
  <si>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</si>
  <si>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</si>
  <si>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</si>
  <si>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</si>
  <si>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</si>
  <si>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</si>
  <si>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</si>
  <si>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</si>
  <si>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</si>
  <si>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</si>
  <si>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</si>
  <si>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</si>
  <si>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</si>
  <si>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</si>
  <si>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</si>
  <si>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</si>
  <si>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</si>
  <si>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</si>
  <si>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</si>
  <si>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</si>
  <si>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</si>
  <si>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</si>
  <si>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</si>
  <si>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</si>
  <si>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</si>
  <si>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</si>
  <si>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</si>
  <si>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</si>
  <si>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</si>
  <si>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</si>
  <si>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</si>
  <si>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</si>
  <si>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</si>
  <si>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</si>
  <si>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</si>
  <si>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</si>
  <si>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</si>
  <si>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</si>
  <si>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</si>
  <si>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</si>
  <si>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</si>
  <si>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</si>
  <si>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</si>
  <si>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</si>
  <si>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</si>
  <si>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</si>
  <si>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</si>
  <si>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</si>
  <si>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</si>
  <si>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</si>
  <si>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</si>
  <si>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</si>
  <si>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</si>
  <si>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</si>
  <si>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</si>
  <si>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</si>
  <si>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</si>
  <si>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</si>
  <si>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</si>
  <si>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</si>
  <si>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</si>
  <si>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</si>
  <si>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</si>
  <si>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</si>
  <si>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</si>
  <si>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</si>
  <si>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</si>
  <si>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</si>
  <si>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</si>
  <si>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</si>
  <si>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</si>
  <si>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</si>
  <si>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</si>
  <si>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</si>
  <si>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</si>
  <si>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</si>
  <si>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</si>
  <si>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</si>
  <si>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</si>
  <si>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</si>
  <si>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</si>
  <si>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</si>
  <si>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</si>
  <si>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</si>
  <si>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</si>
  <si>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</si>
  <si>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</si>
  <si>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</si>
  <si>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</si>
  <si>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</si>
  <si>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</si>
  <si>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</si>
  <si>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</si>
  <si>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</si>
  <si>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</si>
  <si>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</si>
  <si>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</si>
  <si>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</si>
  <si>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</si>
  <si>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</si>
  <si>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</si>
  <si>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</si>
  <si>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</si>
  <si>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</si>
  <si>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</si>
  <si>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</si>
  <si>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</si>
  <si>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</si>
  <si>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</si>
  <si>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</si>
  <si>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</si>
  <si>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</si>
  <si>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</si>
  <si>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</si>
  <si>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</si>
  <si>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</si>
  <si>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</si>
  <si>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</si>
  <si>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</si>
  <si>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</si>
  <si>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</si>
  <si>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</si>
  <si>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</si>
  <si>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</si>
  <si>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</si>
  <si>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</si>
  <si>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</si>
  <si>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</si>
  <si>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</si>
  <si>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</si>
  <si>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</si>
  <si>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</si>
  <si>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</si>
  <si>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</si>
  <si>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</si>
  <si>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</si>
  <si>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</si>
  <si>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</si>
  <si>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</si>
  <si>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</si>
  <si>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</si>
  <si>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</si>
  <si>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</si>
  <si>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</si>
  <si>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</si>
  <si>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</si>
  <si>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</si>
  <si>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</si>
  <si>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</si>
  <si>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</si>
  <si>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</si>
  <si>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</si>
  <si>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</si>
  <si>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</si>
  <si>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</si>
  <si>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</si>
  <si>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</si>
  <si>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</si>
  <si>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</si>
  <si>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</si>
  <si>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</si>
  <si>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</si>
  <si>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</si>
  <si>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</si>
  <si>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</si>
  <si>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</si>
  <si>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</si>
  <si>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</si>
  <si>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</si>
  <si>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</si>
  <si>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</si>
  <si>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</si>
  <si>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</si>
  <si>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</si>
  <si>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</si>
  <si>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</si>
  <si>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</si>
  <si>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</si>
  <si>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</si>
  <si>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</si>
  <si>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</si>
  <si>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</si>
  <si>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</si>
  <si>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</si>
  <si>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</si>
  <si>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</si>
  <si>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</si>
  <si>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</si>
  <si>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</si>
  <si>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</si>
  <si>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</si>
  <si>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</si>
  <si>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</si>
  <si>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</si>
  <si>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</si>
  <si>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</si>
  <si>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</si>
  <si>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</si>
  <si>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</si>
  <si>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</si>
  <si>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</si>
  <si>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</si>
  <si>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</si>
  <si>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</si>
  <si>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</si>
  <si>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</si>
  <si>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</si>
  <si>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</si>
  <si>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</si>
  <si>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</si>
  <si>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</si>
  <si>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</si>
  <si>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</si>
  <si>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</si>
  <si>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</si>
  <si>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</si>
  <si>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</si>
  <si>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</si>
  <si>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</si>
  <si>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</si>
  <si>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</si>
  <si>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</si>
  <si>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</si>
  <si>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</si>
  <si>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</si>
  <si>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</si>
  <si>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</si>
  <si>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</si>
  <si>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</si>
  <si>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</si>
  <si>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</si>
  <si>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</si>
  <si>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</si>
  <si>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</si>
  <si>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</si>
  <si>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</si>
  <si>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</si>
  <si>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</si>
  <si>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</si>
  <si>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</si>
  <si>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</si>
  <si>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</si>
  <si>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</si>
  <si>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</si>
  <si>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</si>
  <si>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</si>
  <si>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</si>
  <si>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</si>
  <si>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</si>
  <si>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</si>
  <si>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</si>
  <si>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</si>
  <si>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</si>
  <si>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</si>
  <si>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</si>
  <si>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</si>
  <si>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</si>
  <si>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</si>
  <si>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</si>
  <si>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</si>
  <si>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</si>
  <si>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</si>
  <si>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</si>
  <si>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</si>
  <si>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</si>
  <si>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</si>
  <si>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</si>
  <si>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</si>
  <si>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</si>
  <si>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</si>
  <si>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</si>
  <si>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</si>
  <si>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</si>
  <si>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</si>
  <si>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</si>
  <si>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</si>
  <si>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</si>
  <si>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</si>
  <si>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</si>
  <si>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</si>
  <si>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</si>
  <si>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</si>
  <si>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</si>
  <si>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</si>
  <si>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</si>
  <si>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</si>
  <si>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</si>
  <si>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</si>
  <si>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</si>
  <si>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</si>
  <si>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</si>
  <si>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</si>
  <si>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</si>
  <si>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</si>
  <si>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</si>
  <si>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</si>
  <si>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</si>
  <si>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</si>
  <si>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</si>
  <si>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</si>
  <si>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</si>
  <si>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</si>
  <si>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</si>
  <si>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</si>
  <si>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</si>
  <si>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</si>
  <si>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</si>
  <si>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</si>
  <si>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</si>
  <si>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</si>
  <si>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</si>
  <si>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</si>
  <si>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</si>
  <si>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</si>
  <si>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</si>
  <si>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</si>
  <si>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</si>
  <si>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</si>
  <si>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</si>
  <si>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</si>
  <si>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</si>
  <si>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</si>
  <si>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</si>
  <si>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</si>
  <si>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</si>
  <si>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</si>
  <si>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</si>
  <si>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</si>
  <si>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</si>
  <si>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</si>
  <si>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</si>
  <si>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</si>
  <si>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</si>
  <si>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</si>
  <si>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</si>
  <si>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</si>
  <si>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</si>
  <si>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</si>
  <si>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</si>
  <si>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</si>
  <si>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</si>
  <si>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</si>
  <si>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</si>
  <si>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</si>
  <si>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</si>
  <si>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</si>
  <si>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</si>
  <si>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</si>
  <si>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</si>
  <si>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</si>
  <si>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</si>
  <si>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</si>
  <si>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</si>
  <si>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</si>
  <si>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</si>
  <si>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</si>
  <si>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</si>
  <si>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</si>
  <si>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</si>
  <si>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</si>
  <si>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</si>
  <si>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</si>
  <si>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</si>
  <si>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</si>
  <si>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</si>
  <si>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</si>
  <si>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</si>
  <si>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</si>
  <si>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</si>
  <si>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</si>
  <si>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</si>
  <si>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</si>
  <si>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</si>
  <si>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</si>
  <si>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</si>
  <si>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</si>
  <si>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</si>
  <si>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</si>
  <si>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</si>
  <si>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</si>
  <si>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</si>
  <si>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</si>
  <si>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</si>
  <si>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</si>
  <si>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</si>
  <si>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</si>
  <si>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</si>
  <si>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</si>
  <si>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</si>
  <si>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</si>
  <si>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</si>
  <si>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</si>
  <si>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</si>
  <si>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</si>
  <si>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</si>
  <si>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</si>
  <si>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</si>
  <si>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</si>
  <si>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</si>
  <si>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</si>
  <si>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</si>
  <si>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</si>
  <si>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</si>
  <si>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</si>
  <si>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</si>
  <si>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</si>
  <si>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</si>
  <si>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</si>
  <si>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</si>
  <si>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</si>
  <si>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</si>
  <si>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</si>
  <si>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</si>
  <si>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</si>
  <si>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</si>
  <si>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</si>
  <si>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</si>
  <si>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</si>
  <si>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</si>
  <si>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</si>
  <si>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</si>
  <si>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</si>
  <si>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</si>
  <si>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</si>
  <si>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</si>
  <si>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</si>
  <si>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</si>
  <si>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</si>
  <si>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</si>
  <si>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</si>
  <si>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</si>
  <si>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</si>
  <si>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</si>
  <si>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</si>
  <si>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</si>
  <si>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</si>
  <si>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</si>
  <si>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</si>
  <si>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</si>
  <si>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</si>
  <si>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</si>
  <si>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</si>
  <si>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</si>
  <si>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</si>
  <si>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</si>
  <si>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</si>
  <si>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</si>
  <si>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</si>
  <si>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</si>
  <si>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</si>
  <si>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</si>
  <si>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</si>
  <si>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</si>
  <si>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</si>
  <si>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</si>
  <si>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</si>
  <si>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</si>
  <si>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</si>
  <si>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</si>
  <si>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</si>
  <si>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</si>
  <si>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</si>
  <si>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</si>
  <si>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</si>
  <si>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</si>
  <si>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</si>
  <si>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</si>
  <si>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</si>
  <si>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</si>
  <si>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</si>
  <si>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</si>
  <si>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</si>
  <si>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</si>
  <si>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</si>
  <si>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</si>
  <si>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</si>
  <si>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</si>
  <si>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</si>
  <si>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</si>
  <si>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</si>
  <si>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</si>
  <si>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</si>
  <si>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</si>
  <si>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</si>
  <si>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</si>
  <si>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</si>
  <si>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</si>
  <si>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</si>
  <si>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</si>
  <si>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</si>
  <si>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</si>
  <si>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</si>
  <si>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</si>
  <si>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</si>
  <si>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</si>
  <si>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</si>
  <si>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</si>
  <si>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</si>
  <si>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</si>
  <si>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</si>
  <si>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</si>
  <si>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</si>
  <si>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</si>
  <si>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</si>
  <si>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</si>
  <si>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</si>
  <si>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</si>
  <si>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</si>
  <si>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</si>
  <si>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</si>
  <si>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</si>
  <si>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</si>
  <si>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</si>
  <si>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</si>
  <si>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</si>
  <si>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</si>
  <si>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</si>
  <si>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</si>
  <si>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</si>
  <si>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</si>
  <si>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</si>
  <si>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</si>
  <si>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</si>
  <si>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</si>
  <si>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</si>
  <si>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</si>
  <si>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</si>
  <si>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</si>
  <si>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</si>
  <si>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</si>
  <si>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</si>
  <si>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</si>
  <si>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</si>
  <si>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</si>
  <si>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</si>
  <si>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</si>
  <si>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</si>
  <si>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</si>
  <si>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</si>
  <si>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</si>
  <si>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</si>
  <si>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</si>
  <si>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</si>
  <si>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</si>
  <si>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</si>
  <si>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</si>
  <si>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</si>
  <si>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</si>
  <si>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</si>
  <si>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</si>
  <si>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</si>
  <si>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</si>
  <si>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</si>
  <si>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</si>
  <si>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</si>
  <si>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</si>
  <si>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</si>
  <si>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</si>
  <si>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</si>
  <si>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</si>
  <si>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</si>
  <si>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</si>
  <si>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</si>
  <si>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</si>
  <si>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</si>
  <si>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</si>
  <si>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</si>
  <si>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</si>
  <si>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</si>
  <si>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</si>
  <si>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</si>
  <si>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</si>
  <si>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</si>
  <si>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</si>
  <si>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</si>
  <si>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</si>
  <si>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</si>
  <si>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</si>
  <si>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</si>
  <si>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</si>
  <si>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</si>
  <si>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</si>
  <si>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</si>
  <si>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</si>
  <si>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</si>
  <si>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</si>
  <si>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</si>
  <si>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</si>
  <si>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</si>
  <si>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</si>
  <si>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</si>
  <si>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</si>
  <si>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</si>
  <si>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</si>
  <si>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</si>
  <si>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</si>
  <si>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</si>
  <si>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</si>
  <si>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</si>
  <si>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</si>
  <si>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</si>
  <si>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</si>
  <si>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</si>
  <si>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</si>
  <si>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</si>
  <si>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</si>
  <si>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</si>
  <si>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</si>
  <si>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</si>
  <si>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</si>
  <si>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</si>
  <si>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</si>
  <si>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</si>
  <si>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</si>
  <si>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</si>
  <si>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</si>
  <si>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</si>
  <si>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</si>
  <si>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</si>
  <si>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</si>
  <si>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</si>
  <si>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</si>
  <si>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</si>
  <si>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</si>
  <si>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</si>
  <si>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</si>
  <si>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</si>
  <si>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</si>
  <si>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</si>
  <si>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</si>
  <si>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</si>
  <si>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</si>
  <si>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</si>
  <si>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</si>
  <si>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</si>
  <si>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</si>
  <si>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</si>
  <si>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</si>
  <si>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</si>
  <si>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</si>
  <si>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</si>
  <si>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</si>
  <si>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</si>
  <si>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</si>
  <si>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</si>
  <si>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</si>
  <si>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</si>
  <si>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</si>
  <si>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</si>
  <si>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</si>
  <si>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</si>
  <si>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</si>
  <si>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</si>
  <si>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</si>
  <si>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</si>
  <si>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</si>
  <si>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</si>
  <si>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</si>
  <si>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</si>
  <si>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</si>
  <si>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</si>
  <si>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</si>
  <si>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</si>
  <si>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</si>
  <si>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</si>
  <si>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</si>
  <si>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</si>
  <si>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</si>
  <si>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</si>
  <si>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</si>
  <si>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</si>
  <si>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</si>
  <si>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</si>
  <si>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</si>
  <si>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</si>
  <si>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</si>
  <si>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</si>
  <si>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</si>
  <si>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</si>
  <si>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</si>
  <si>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</si>
  <si>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</si>
  <si>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</si>
  <si>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</si>
  <si>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</si>
  <si>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</si>
  <si>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</si>
  <si>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</si>
  <si>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</si>
  <si>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</si>
  <si>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</si>
  <si>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</si>
  <si>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</si>
  <si>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</si>
  <si>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</si>
  <si>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</si>
  <si>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</si>
  <si>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</si>
  <si>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</si>
  <si>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</si>
  <si>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</si>
  <si>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</si>
  <si>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</si>
  <si>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</si>
  <si>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</si>
  <si>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</si>
  <si>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</si>
  <si>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</si>
  <si>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</si>
  <si>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</si>
  <si>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</si>
  <si>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</si>
  <si>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</si>
  <si>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</si>
  <si>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</si>
  <si>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</si>
  <si>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</si>
  <si>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</si>
  <si>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</si>
  <si>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</si>
  <si>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</si>
  <si>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</si>
  <si>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</si>
  <si>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</si>
  <si>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</si>
  <si>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</si>
  <si>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</si>
  <si>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</si>
  <si>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</si>
  <si>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</si>
  <si>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</si>
  <si>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</si>
  <si>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</si>
  <si>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</si>
  <si>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</si>
  <si>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</si>
  <si>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</si>
  <si>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</si>
  <si>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</si>
  <si>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</si>
  <si>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</si>
  <si>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</si>
  <si>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</si>
  <si>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</si>
  <si>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</si>
  <si>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</si>
  <si>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</si>
  <si>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</si>
  <si>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</si>
  <si>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</si>
  <si>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</si>
  <si>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</si>
  <si>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</si>
  <si>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</si>
  <si>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</si>
  <si>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</si>
  <si>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</si>
  <si>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</si>
  <si>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</si>
  <si>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</si>
  <si>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</si>
  <si>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</si>
  <si>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</si>
  <si>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</si>
  <si>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</si>
  <si>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</si>
  <si>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</si>
  <si>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</si>
  <si>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</si>
  <si>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</si>
  <si>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</si>
  <si>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</si>
  <si>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</si>
  <si>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</si>
  <si>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</si>
  <si>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</si>
  <si>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</si>
  <si>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</si>
  <si>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</si>
  <si>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</si>
  <si>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</si>
  <si>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</si>
  <si>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</si>
  <si>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</si>
  <si>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</si>
  <si>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</si>
  <si>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</si>
  <si>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</si>
  <si>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</si>
  <si>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</si>
  <si>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</si>
  <si>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</si>
  <si>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</si>
  <si>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</si>
  <si>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</si>
  <si>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</si>
  <si>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</si>
  <si>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</si>
  <si>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</si>
  <si>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</si>
  <si>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</si>
  <si>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</si>
  <si>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</si>
  <si>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</si>
  <si>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</si>
  <si>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</si>
  <si>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</si>
  <si>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</si>
  <si>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</si>
  <si>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</si>
  <si>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</si>
  <si>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</si>
  <si>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</si>
  <si>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</si>
  <si>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</si>
  <si>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</si>
  <si>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</si>
  <si>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</si>
  <si>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</si>
  <si>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</si>
  <si>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</si>
  <si>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</si>
  <si>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</si>
  <si>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</si>
  <si>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</si>
  <si>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</si>
  <si>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</si>
  <si>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</si>
  <si>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</si>
  <si>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</si>
  <si>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</si>
  <si>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</si>
  <si>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</si>
  <si>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</si>
  <si>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</si>
  <si>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</si>
  <si>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</si>
  <si>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</si>
  <si>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</si>
  <si>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</si>
  <si>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</si>
  <si>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</si>
  <si>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</si>
  <si>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</si>
  <si>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</si>
  <si>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</si>
  <si>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</si>
  <si>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</si>
  <si>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</si>
  <si>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</si>
  <si>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</si>
  <si>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</si>
  <si>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</si>
  <si>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</si>
  <si>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</si>
  <si>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</si>
  <si>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</si>
  <si>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</si>
  <si>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</si>
  <si>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</si>
  <si>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</si>
  <si>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</si>
  <si>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</si>
  <si>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</si>
  <si>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</si>
  <si>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</si>
  <si>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</si>
  <si>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</si>
  <si>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</si>
  <si>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</si>
  <si>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</si>
  <si>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</si>
  <si>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</si>
  <si>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</si>
  <si>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</si>
  <si>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</si>
  <si>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</si>
  <si>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</si>
  <si>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</si>
  <si>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</si>
  <si>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</si>
  <si>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</si>
  <si>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</si>
  <si>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</si>
  <si>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</si>
  <si>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</si>
  <si>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</si>
  <si>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</si>
  <si>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</si>
  <si>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</si>
  <si>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</si>
  <si>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</si>
  <si>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</si>
  <si>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</si>
  <si>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</si>
  <si>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</si>
  <si>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</si>
  <si>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</si>
  <si>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</si>
  <si>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</si>
  <si>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</si>
  <si>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</si>
  <si>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</si>
  <si>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</si>
  <si>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</si>
  <si>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</si>
  <si>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</si>
  <si>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</si>
  <si>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</si>
  <si>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</si>
  <si>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</si>
  <si>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</si>
  <si>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</si>
  <si>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</si>
  <si>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</si>
  <si>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</si>
  <si>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</si>
  <si>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</si>
  <si>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</si>
  <si>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</si>
  <si>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</si>
  <si>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</si>
  <si>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</si>
  <si>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</si>
  <si>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</si>
  <si>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</si>
  <si>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</si>
  <si>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</si>
  <si>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</si>
  <si>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</si>
  <si>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</si>
  <si>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</si>
  <si>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</si>
  <si>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</si>
  <si>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</si>
  <si>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</si>
  <si>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</si>
  <si>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</si>
  <si>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</si>
  <si>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</si>
  <si>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</si>
  <si>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</si>
  <si>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</si>
  <si>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</si>
  <si>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</si>
  <si>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</si>
  <si>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</si>
  <si>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</si>
  <si>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</si>
  <si>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</si>
  <si>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</si>
  <si>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</si>
  <si>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</si>
  <si>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</si>
  <si>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</si>
  <si>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</si>
  <si>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</si>
  <si>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</si>
  <si>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</si>
  <si>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</si>
  <si>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</si>
  <si>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</si>
  <si>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</si>
  <si>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</si>
  <si>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</si>
  <si>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</si>
  <si>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</si>
  <si>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</si>
  <si>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</si>
  <si>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</si>
  <si>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</si>
  <si>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</si>
  <si>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</si>
  <si>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</si>
  <si>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</si>
  <si>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</si>
  <si>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</si>
  <si>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</si>
  <si>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</si>
  <si>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</si>
  <si>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</si>
  <si>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</si>
  <si>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</si>
  <si>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</si>
  <si>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</si>
  <si>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</si>
  <si>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</si>
  <si>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</si>
  <si>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</si>
  <si>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</si>
  <si>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</si>
  <si>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</si>
  <si>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</si>
  <si>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</si>
  <si>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</si>
  <si>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</si>
  <si>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</si>
  <si>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</si>
  <si>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</si>
  <si>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</si>
  <si>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</si>
  <si>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</si>
  <si>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</si>
  <si>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</si>
  <si>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</si>
  <si>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</si>
  <si>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</si>
  <si>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</si>
  <si>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</si>
  <si>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</si>
  <si>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</si>
  <si>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</si>
  <si>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</si>
  <si>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</si>
  <si>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</si>
  <si>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</si>
  <si>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</si>
  <si>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</si>
  <si>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</si>
  <si>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</si>
  <si>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</si>
  <si>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</si>
  <si>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</si>
  <si>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</si>
  <si>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</si>
  <si>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</si>
  <si>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</si>
  <si>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</si>
  <si>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</si>
  <si>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</si>
  <si>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</si>
  <si>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</si>
  <si>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</si>
  <si>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</si>
  <si>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</si>
  <si>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</si>
  <si>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</si>
  <si>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</si>
  <si>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</si>
  <si>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</si>
  <si>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</si>
  <si>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</si>
  <si>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</si>
  <si>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</si>
  <si>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</si>
  <si>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</si>
  <si>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</si>
  <si>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</si>
  <si>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</si>
  <si>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</si>
  <si>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</si>
  <si>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</si>
  <si>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</si>
  <si>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</si>
  <si>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</si>
  <si>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</si>
  <si>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</si>
  <si>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</si>
  <si>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</si>
  <si>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</si>
  <si>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</si>
  <si>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</si>
  <si>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</si>
  <si>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</si>
  <si>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</si>
  <si>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</si>
  <si>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</si>
  <si>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</si>
  <si>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</si>
  <si>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</si>
  <si>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</si>
  <si>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</si>
  <si>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</si>
  <si>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</si>
  <si>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</si>
  <si>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</si>
  <si>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</si>
  <si>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</si>
  <si>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</si>
  <si>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</si>
  <si>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</si>
  <si>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</si>
  <si>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</si>
  <si>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</si>
  <si>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</si>
  <si>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</si>
  <si>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</si>
  <si>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</si>
  <si>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</si>
  <si>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</si>
  <si>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</si>
  <si>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</si>
  <si>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</si>
  <si>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</si>
  <si>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</si>
  <si>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</si>
  <si>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</si>
  <si>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</si>
  <si>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</si>
  <si>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</si>
  <si>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</si>
  <si>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</si>
  <si>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</si>
  <si>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</si>
  <si>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</si>
  <si>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</si>
  <si>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</si>
  <si>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</si>
  <si>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</si>
  <si>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</si>
  <si>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</si>
  <si>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</si>
  <si>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</si>
  <si>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</si>
  <si>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</si>
  <si>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</si>
  <si>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</si>
  <si>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</si>
  <si>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</si>
  <si>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</si>
  <si>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</si>
  <si>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</si>
  <si>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</si>
  <si>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</si>
  <si>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</si>
  <si>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</si>
  <si>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</si>
  <si>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</si>
  <si>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</si>
  <si>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</si>
  <si>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</si>
  <si>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</si>
  <si>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</si>
  <si>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</si>
  <si>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</si>
  <si>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</si>
  <si>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</si>
  <si>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</si>
  <si>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</si>
  <si>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</si>
  <si>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</si>
  <si>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</si>
  <si>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</si>
  <si>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</si>
  <si>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</si>
  <si>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</si>
  <si>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</si>
  <si>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</si>
  <si>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</si>
  <si>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</si>
  <si>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</si>
  <si>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</si>
  <si>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</si>
  <si>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</si>
  <si>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</si>
  <si>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</si>
  <si>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</si>
  <si>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</si>
  <si>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</si>
  <si>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</si>
  <si>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</si>
  <si>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</si>
  <si>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</si>
  <si>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</si>
  <si>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</si>
  <si>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</si>
  <si>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</si>
  <si>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</si>
  <si>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</si>
  <si>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</si>
  <si>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</si>
  <si>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</si>
  <si>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</si>
  <si>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</si>
  <si>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</si>
  <si>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</si>
  <si>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</si>
  <si>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</si>
  <si>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</si>
  <si>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</si>
  <si>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</si>
  <si>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</si>
  <si>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</si>
  <si>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</si>
  <si>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</si>
  <si>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</si>
  <si>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</si>
  <si>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</si>
  <si>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</si>
  <si>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</si>
  <si>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</si>
  <si>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</si>
  <si>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</si>
  <si>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</si>
  <si>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</si>
  <si>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</si>
  <si>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</si>
  <si>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</si>
  <si>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</si>
  <si>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</si>
  <si>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</si>
  <si>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</si>
  <si>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</si>
  <si>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</si>
  <si>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</si>
  <si>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</si>
  <si>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</si>
  <si>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</si>
  <si>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</si>
  <si>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</si>
  <si>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</si>
  <si>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</si>
  <si>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</si>
  <si>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</si>
  <si>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</si>
  <si>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</si>
  <si>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</si>
  <si>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</si>
  <si>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</si>
  <si>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</si>
  <si>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</si>
  <si>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</si>
  <si>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</si>
  <si>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</si>
  <si>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</si>
  <si>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</si>
  <si>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</si>
  <si>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</si>
  <si>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</si>
  <si>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</si>
  <si>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</si>
  <si>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</si>
  <si>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</si>
  <si>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</si>
  <si>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</si>
  <si>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</si>
  <si>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</si>
  <si>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</si>
  <si>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</si>
  <si>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</si>
  <si>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</si>
  <si>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</si>
  <si>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</si>
  <si>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</si>
  <si>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</si>
  <si>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</si>
  <si>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</si>
  <si>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</si>
  <si>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</si>
  <si>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</si>
  <si>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</si>
  <si>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</si>
  <si>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</si>
  <si>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</si>
  <si>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</si>
  <si>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</si>
  <si>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</si>
  <si>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</si>
  <si>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</si>
  <si>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</si>
  <si>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</si>
  <si>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</si>
  <si>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</si>
  <si>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</si>
  <si>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</si>
  <si>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</si>
  <si>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</si>
  <si>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</si>
  <si>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</si>
  <si>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</si>
  <si>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</si>
  <si>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</si>
  <si>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</si>
  <si>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</si>
  <si>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</si>
  <si>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</si>
  <si>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</si>
  <si>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</si>
  <si>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</si>
  <si>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</si>
  <si>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</si>
  <si>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</si>
  <si>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</si>
  <si>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</si>
  <si>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</si>
  <si>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</si>
  <si>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</si>
  <si>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</si>
  <si>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</si>
  <si>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</si>
  <si>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</si>
  <si>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</si>
  <si>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</si>
  <si>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</si>
  <si>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</si>
  <si>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</si>
  <si>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</si>
  <si>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</si>
  <si>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</si>
  <si>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</si>
  <si>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</si>
  <si>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</si>
  <si>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</si>
  <si>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</si>
  <si>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</si>
  <si>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</si>
  <si>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</si>
  <si>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</si>
  <si>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</si>
  <si>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</si>
  <si>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</si>
  <si>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</si>
  <si>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</si>
  <si>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</si>
  <si>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</si>
  <si>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</si>
  <si>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</si>
  <si>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</si>
  <si>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</si>
  <si>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</si>
  <si>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</si>
  <si>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</si>
  <si>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</si>
  <si>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</si>
  <si>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</si>
  <si>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</si>
  <si>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</si>
  <si>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</si>
  <si>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</si>
  <si>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</si>
  <si>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</si>
  <si>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</si>
  <si>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</si>
  <si>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</si>
  <si>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</si>
  <si>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</si>
  <si>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</si>
  <si>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</si>
  <si>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</si>
  <si>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</si>
  <si>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</si>
  <si>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</si>
  <si>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</si>
  <si>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</si>
  <si>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</si>
  <si>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</si>
  <si>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</si>
  <si>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</si>
  <si>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</si>
  <si>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</si>
  <si>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</si>
  <si>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</si>
  <si>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</si>
  <si>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</si>
  <si>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</si>
  <si>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</si>
  <si>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</si>
  <si>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</si>
  <si>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</si>
  <si>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</si>
  <si>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</si>
  <si>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</si>
  <si>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</si>
  <si>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</si>
  <si>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</si>
  <si>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</si>
  <si>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</si>
  <si>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</si>
  <si>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</si>
  <si>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</si>
  <si>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</si>
  <si>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</si>
  <si>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</si>
  <si>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</si>
  <si>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</si>
  <si>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</si>
  <si>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</si>
  <si>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</si>
  <si>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</si>
  <si>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</si>
  <si>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</si>
  <si>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</si>
  <si>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</si>
  <si>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</si>
  <si>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</si>
  <si>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</si>
  <si>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</si>
  <si>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</si>
  <si>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</si>
  <si>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</si>
  <si>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</si>
  <si>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</si>
  <si>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</si>
  <si>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</si>
  <si>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</si>
  <si>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</si>
  <si>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</si>
  <si>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</si>
  <si>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</si>
  <si>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</si>
  <si>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</si>
  <si>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</si>
  <si>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</si>
  <si>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</si>
  <si>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</si>
  <si>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</si>
  <si>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</si>
  <si>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</si>
  <si>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</si>
  <si>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</si>
  <si>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</si>
  <si>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</si>
  <si>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</si>
  <si>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</si>
  <si>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</si>
  <si>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</si>
  <si>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</si>
  <si>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</si>
  <si>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</si>
  <si>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</si>
  <si>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</si>
  <si>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</si>
  <si>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</si>
  <si>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</si>
  <si>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</si>
  <si>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</si>
  <si>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</si>
  <si>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</si>
  <si>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</si>
  <si>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</si>
  <si>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</si>
  <si>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</si>
  <si>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</si>
  <si>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</si>
  <si>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</si>
  <si>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</si>
  <si>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</si>
  <si>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</si>
  <si>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</si>
  <si>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</si>
  <si>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</si>
  <si>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</si>
  <si>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</si>
  <si>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</si>
  <si>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</si>
  <si>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</si>
  <si>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</si>
  <si>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</si>
  <si>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</si>
  <si>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</si>
  <si>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</si>
  <si>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</si>
  <si>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</si>
  <si>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</si>
  <si>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</si>
  <si>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</si>
  <si>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</si>
  <si>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</si>
  <si>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</si>
  <si>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</si>
  <si>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</si>
  <si>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</si>
  <si>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</si>
  <si>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</si>
  <si>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</si>
  <si>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</si>
  <si>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</si>
  <si>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</si>
  <si>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</si>
  <si>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</si>
  <si>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</si>
  <si>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</si>
  <si>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</si>
  <si>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</si>
  <si>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</si>
  <si>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</si>
  <si>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</si>
  <si>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</si>
  <si>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</si>
  <si>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</si>
  <si>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</si>
  <si>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</si>
  <si>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</si>
  <si>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</si>
  <si>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</si>
  <si>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</si>
  <si>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</si>
  <si>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</si>
  <si>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</si>
  <si>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</si>
  <si>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</si>
  <si>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</si>
  <si>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</si>
  <si>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</si>
  <si>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</si>
  <si>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</si>
  <si>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</si>
  <si>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</si>
  <si>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</si>
  <si>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</si>
  <si>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</si>
  <si>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</si>
  <si>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</si>
  <si>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</si>
  <si>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</si>
  <si>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</si>
  <si>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</si>
  <si>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</si>
  <si>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</si>
  <si>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</si>
  <si>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</si>
  <si>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</si>
  <si>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</si>
  <si>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</si>
  <si>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</si>
  <si>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</si>
  <si>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</si>
  <si>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</si>
  <si>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</si>
  <si>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</si>
  <si>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</si>
  <si>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</si>
  <si>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</si>
  <si>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</si>
  <si>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</si>
  <si>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</si>
  <si>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</si>
  <si>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</si>
  <si>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</si>
  <si>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</si>
  <si>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</si>
  <si>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</si>
  <si>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</si>
  <si>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</si>
  <si>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</si>
  <si>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</si>
  <si>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</si>
  <si>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</si>
  <si>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</si>
  <si>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</si>
  <si>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</si>
  <si>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</si>
  <si>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</si>
  <si>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</si>
  <si>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</si>
  <si>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</si>
  <si>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</si>
  <si>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</si>
  <si>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</si>
  <si>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</si>
  <si>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</si>
  <si>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</si>
  <si>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</si>
  <si>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</si>
  <si>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</si>
  <si>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</si>
  <si>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</si>
  <si>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</si>
  <si>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</si>
  <si>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</si>
  <si>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</si>
  <si>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</si>
  <si>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</si>
  <si>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</si>
  <si>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</si>
  <si>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</si>
  <si>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</si>
  <si>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</si>
  <si>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</si>
  <si>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</si>
  <si>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</si>
  <si>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</si>
  <si>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</si>
  <si>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</si>
  <si>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</si>
  <si>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</si>
  <si>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</si>
  <si>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</si>
  <si>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</si>
  <si>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</si>
  <si>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</si>
  <si>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</si>
  <si>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</si>
  <si>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</si>
  <si>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</si>
  <si>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</si>
  <si>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</si>
  <si>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</si>
  <si>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</si>
  <si>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</si>
  <si>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</si>
  <si>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</si>
  <si>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</si>
  <si>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</si>
  <si>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</si>
  <si>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</si>
  <si>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</si>
  <si>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</si>
  <si>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</si>
  <si>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</si>
  <si>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</si>
  <si>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</si>
  <si>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</si>
  <si>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</si>
  <si>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</si>
  <si>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</si>
  <si>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</si>
  <si>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</si>
  <si>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</si>
  <si>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</si>
  <si>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</si>
  <si>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</si>
  <si>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</si>
  <si>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</si>
  <si>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</si>
  <si>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</si>
  <si>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</si>
  <si>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</si>
  <si>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</si>
  <si>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</si>
  <si>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</si>
  <si>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</si>
  <si>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</si>
  <si>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</si>
  <si>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</si>
  <si>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</si>
  <si>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</si>
  <si>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</si>
  <si>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</si>
  <si>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</si>
  <si>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</si>
  <si>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</si>
  <si>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</si>
  <si>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</si>
  <si>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</si>
  <si>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</si>
  <si>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</si>
  <si>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</si>
  <si>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</si>
  <si>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</si>
  <si>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</si>
  <si>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</si>
  <si>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</si>
  <si>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</si>
  <si>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</si>
  <si>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</si>
  <si>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</si>
  <si>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</si>
  <si>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</si>
  <si>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</si>
  <si>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</si>
  <si>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</si>
  <si>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</si>
  <si>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</si>
  <si>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</si>
  <si>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</si>
  <si>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</si>
  <si>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</si>
  <si>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</si>
  <si>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</si>
  <si>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</si>
  <si>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</si>
  <si>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</si>
  <si>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</si>
  <si>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</si>
  <si>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</si>
  <si>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</si>
  <si>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</si>
  <si>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</si>
  <si>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</si>
  <si>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</si>
  <si>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</si>
  <si>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</si>
  <si>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</si>
  <si>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</si>
  <si>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</si>
  <si>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</si>
  <si>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</si>
  <si>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</si>
  <si>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</si>
  <si>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</si>
  <si>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</si>
  <si>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</si>
  <si>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</si>
  <si>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</si>
  <si>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</si>
  <si>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</si>
  <si>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</si>
  <si>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</si>
  <si>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</si>
  <si>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</si>
  <si>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</si>
  <si>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</si>
  <si>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</si>
  <si>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</si>
  <si>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</si>
  <si>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</si>
  <si>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</si>
  <si>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</si>
  <si>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</si>
  <si>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</si>
  <si>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</si>
  <si>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</si>
  <si>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</si>
  <si>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</si>
  <si>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</si>
  <si>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</si>
  <si>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</si>
  <si>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</si>
  <si>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</si>
  <si>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</si>
  <si>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</si>
  <si>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</si>
  <si>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</si>
  <si>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</si>
  <si>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</si>
  <si>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</si>
  <si>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</si>
  <si>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</si>
  <si>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</si>
  <si>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</si>
  <si>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</si>
  <si>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</si>
  <si>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</si>
  <si>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</si>
  <si>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</si>
  <si>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</si>
  <si>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</si>
  <si>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</si>
  <si>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</si>
  <si>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</si>
  <si>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</si>
  <si>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</si>
  <si>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</si>
  <si>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</si>
  <si>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</si>
  <si>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</si>
  <si>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</si>
  <si>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</si>
  <si>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</si>
  <si>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</si>
  <si>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</si>
  <si>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</si>
  <si>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</si>
  <si>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</si>
  <si>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</si>
  <si>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</si>
  <si>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</si>
  <si>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</si>
  <si>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</si>
  <si>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</si>
  <si>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</si>
  <si>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</si>
  <si>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</si>
  <si>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</si>
  <si>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</si>
  <si>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</si>
  <si>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</si>
  <si>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</si>
  <si>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</si>
  <si>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</si>
  <si>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</si>
  <si>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</si>
  <si>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</si>
  <si>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</si>
  <si>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</si>
  <si>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</si>
  <si>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</si>
  <si>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</si>
  <si>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</si>
  <si>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</si>
  <si>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</si>
  <si>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</si>
  <si>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</si>
  <si>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</si>
  <si>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</si>
  <si>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</si>
  <si>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</si>
  <si>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</si>
  <si>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</si>
  <si>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</si>
  <si>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</si>
  <si>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</si>
  <si>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</si>
  <si>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</si>
  <si>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</si>
  <si>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</si>
  <si>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</si>
  <si>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</si>
  <si>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</si>
  <si>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</si>
  <si>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</si>
  <si>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</si>
  <si>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</si>
  <si>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</si>
  <si>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</si>
  <si>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</si>
  <si>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</si>
  <si>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</si>
  <si>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</si>
  <si>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</si>
  <si>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</si>
  <si>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</si>
  <si>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</si>
  <si>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</si>
  <si>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</si>
  <si>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</si>
  <si>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</si>
  <si>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</si>
  <si>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</si>
  <si>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</si>
  <si>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</si>
  <si>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</si>
  <si>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</si>
  <si>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</si>
  <si>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</si>
  <si>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</si>
  <si>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</si>
  <si>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</si>
  <si>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</si>
  <si>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</si>
  <si>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</si>
  <si>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</si>
  <si>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</si>
  <si>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</si>
  <si>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</si>
  <si>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</si>
  <si>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</si>
  <si>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</si>
  <si>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</si>
  <si>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</si>
  <si>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</si>
  <si>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</si>
  <si>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</si>
  <si>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</si>
  <si>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</si>
  <si>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</si>
  <si>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</si>
  <si>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</si>
  <si>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</si>
  <si>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</si>
  <si>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</si>
  <si>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</si>
  <si>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</si>
  <si>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</si>
  <si>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</si>
  <si>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</si>
  <si>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</si>
  <si>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</si>
  <si>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</si>
  <si>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</si>
  <si>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</si>
  <si>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</si>
  <si>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</si>
  <si>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</si>
  <si>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</si>
  <si>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</si>
  <si>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</si>
  <si>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</si>
  <si>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</si>
  <si>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</si>
  <si>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</si>
  <si>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</si>
  <si>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</si>
  <si>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</si>
  <si>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</si>
  <si>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</si>
  <si>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</si>
  <si>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</si>
  <si>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</si>
  <si>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</si>
  <si>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</si>
  <si>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</si>
  <si>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</si>
  <si>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</si>
  <si>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</si>
  <si>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</si>
  <si>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</si>
  <si>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</si>
  <si>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</si>
  <si>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</si>
  <si>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</si>
  <si>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</si>
  <si>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</si>
  <si>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</si>
  <si>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</si>
  <si>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</si>
  <si>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</si>
  <si>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</si>
  <si>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</si>
  <si>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</si>
  <si>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</si>
  <si>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</si>
  <si>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</si>
  <si>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</si>
  <si>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</si>
  <si>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</si>
  <si>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</si>
  <si>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</si>
  <si>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</si>
  <si>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</si>
  <si>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</si>
  <si>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</si>
  <si>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</si>
  <si>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</si>
  <si>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</si>
  <si>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</si>
  <si>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</si>
  <si>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</si>
  <si>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</si>
  <si>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</si>
  <si>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</si>
  <si>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</si>
  <si>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</si>
  <si>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</si>
  <si>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</si>
  <si>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</si>
  <si>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</si>
  <si>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</si>
  <si>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</si>
  <si>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</si>
  <si>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</si>
  <si>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</si>
  <si>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</si>
  <si>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</si>
  <si>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</si>
  <si>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</si>
  <si>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</si>
  <si>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</si>
  <si>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</si>
  <si>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</si>
  <si>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</si>
  <si>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</si>
  <si>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</si>
  <si>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</si>
  <si>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</si>
  <si>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</si>
  <si>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</si>
  <si>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</si>
  <si>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</si>
  <si>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</si>
  <si>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</si>
  <si>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</si>
  <si>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</si>
  <si>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</si>
  <si>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</si>
  <si>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</si>
  <si>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</si>
  <si>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</si>
  <si>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</si>
  <si>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</si>
  <si>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</si>
  <si>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</si>
  <si>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</si>
  <si>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</si>
  <si>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</si>
  <si>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</si>
  <si>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</si>
  <si>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</si>
  <si>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</si>
  <si>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</si>
  <si>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</si>
  <si>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</si>
  <si>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</si>
  <si>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</si>
  <si>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</si>
  <si>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</si>
  <si>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</si>
  <si>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</si>
  <si>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</si>
  <si>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</si>
  <si>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</si>
  <si>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</si>
  <si>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</si>
  <si>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</si>
  <si>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</si>
  <si>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</si>
  <si>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</si>
  <si>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</si>
  <si>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</si>
  <si>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</si>
  <si>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</si>
  <si>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</si>
  <si>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</si>
  <si>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</si>
  <si>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</si>
  <si>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</si>
  <si>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</si>
  <si>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</si>
  <si>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</si>
  <si>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</si>
  <si>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</si>
  <si>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</si>
  <si>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</si>
  <si>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</si>
  <si>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</si>
  <si>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</si>
  <si>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</si>
  <si>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</si>
  <si>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</si>
  <si>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</si>
  <si>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</si>
  <si>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</si>
  <si>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</si>
  <si>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</si>
  <si>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</si>
  <si>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</si>
  <si>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</si>
  <si>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</si>
  <si>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</si>
  <si>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</si>
  <si>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</si>
  <si>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</si>
  <si>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</si>
  <si>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</si>
  <si>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</si>
  <si>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</si>
  <si>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</si>
  <si>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</si>
  <si>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</si>
  <si>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</si>
  <si>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</si>
  <si>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</si>
  <si>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</si>
  <si>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</si>
  <si>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</si>
  <si>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</si>
  <si>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</si>
  <si>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</si>
  <si>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</si>
  <si>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</si>
  <si>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</si>
  <si>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</si>
  <si>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</si>
  <si>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</si>
  <si>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</si>
  <si>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</si>
  <si>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</si>
  <si>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</si>
  <si>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</si>
  <si>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</si>
  <si>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</si>
  <si>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</si>
  <si>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</si>
  <si>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</si>
  <si>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</si>
  <si>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</si>
  <si>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</si>
  <si>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</si>
  <si>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</si>
  <si>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</si>
  <si>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</si>
  <si>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</si>
  <si>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</si>
  <si>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</si>
  <si>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</si>
  <si>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</si>
  <si>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</si>
  <si>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</si>
  <si>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</si>
  <si>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</si>
  <si>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</si>
  <si>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</si>
  <si>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</si>
  <si>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</si>
  <si>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</si>
  <si>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</si>
  <si>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</si>
  <si>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</si>
  <si>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</si>
  <si>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</si>
  <si>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</si>
  <si>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</si>
  <si>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</si>
  <si>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</si>
  <si>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</si>
  <si>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</si>
  <si>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</si>
  <si>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</si>
  <si>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</si>
  <si>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</si>
  <si>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</si>
  <si>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</si>
  <si>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</si>
  <si>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</si>
  <si>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</si>
  <si>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</si>
  <si>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</si>
  <si>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</si>
  <si>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</si>
  <si>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</si>
  <si>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</si>
  <si>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</si>
  <si>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</si>
  <si>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</si>
  <si>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</si>
  <si>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</si>
  <si>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</si>
  <si>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</si>
  <si>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</si>
  <si>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</si>
  <si>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</si>
  <si>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</si>
  <si>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</si>
  <si>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</si>
  <si>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</si>
  <si>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</si>
  <si>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</si>
  <si>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</si>
  <si>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</si>
  <si>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</si>
  <si>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</si>
  <si>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</si>
  <si>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</si>
  <si>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</si>
  <si>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</si>
  <si>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</si>
  <si>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</si>
  <si>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</si>
  <si>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</si>
  <si>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</si>
  <si>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</si>
  <si>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</si>
  <si>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</si>
  <si>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</si>
  <si>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</si>
  <si>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</si>
  <si>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</si>
  <si>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</si>
  <si>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</si>
  <si>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</si>
  <si>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</si>
  <si>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</si>
  <si>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</si>
  <si>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</si>
  <si>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</si>
  <si>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</si>
  <si>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</si>
  <si>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</si>
  <si>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</si>
  <si>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</si>
  <si>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</si>
  <si>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</si>
  <si>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</si>
  <si>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</si>
  <si>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</si>
  <si>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</si>
  <si>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</si>
  <si>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</si>
  <si>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</si>
  <si>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</si>
  <si>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</si>
  <si>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</si>
  <si>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</si>
  <si>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</si>
  <si>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</si>
  <si>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</si>
  <si>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</si>
  <si>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</si>
  <si>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</si>
  <si>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</si>
  <si>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</si>
  <si>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</si>
  <si>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</si>
  <si>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</si>
  <si>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</si>
  <si>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</si>
  <si>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</si>
  <si>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</si>
  <si>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</si>
  <si>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</si>
  <si>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</si>
  <si>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</si>
  <si>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</si>
  <si>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</si>
  <si>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</si>
  <si>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</si>
  <si>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</si>
  <si>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</si>
  <si>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</si>
  <si>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</si>
  <si>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</si>
  <si>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</si>
  <si>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</si>
  <si>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</si>
  <si>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</si>
  <si>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</si>
  <si>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</si>
  <si>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</si>
  <si>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</si>
  <si>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</si>
  <si>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</si>
  <si>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</si>
  <si>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</si>
  <si>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</si>
  <si>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</si>
  <si>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</si>
  <si>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</si>
  <si>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</si>
  <si>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</si>
  <si>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</si>
  <si>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</si>
  <si>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</si>
  <si>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</si>
  <si>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</si>
  <si>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</si>
  <si>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</si>
  <si>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</si>
  <si>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</si>
  <si>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</si>
  <si>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</si>
  <si>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</si>
  <si>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</si>
  <si>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</si>
  <si>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</si>
  <si>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</si>
  <si>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</si>
  <si>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</si>
  <si>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</si>
  <si>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</si>
  <si>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</si>
  <si>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</si>
  <si>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</si>
  <si>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</si>
  <si>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</si>
  <si>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</si>
  <si>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</si>
  <si>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</si>
  <si>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</si>
  <si>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</si>
  <si>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</si>
  <si>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</si>
  <si>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</si>
  <si>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</si>
  <si>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</si>
  <si>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</si>
  <si>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</si>
  <si>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</si>
  <si>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</si>
  <si>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</si>
  <si>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</si>
  <si>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</si>
  <si>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</si>
  <si>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</si>
  <si>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</si>
  <si>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</si>
  <si>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</si>
  <si>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</si>
  <si>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</si>
  <si>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</si>
  <si>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</si>
  <si>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</si>
  <si>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</si>
  <si>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</si>
  <si>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</si>
  <si>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</si>
  <si>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</si>
  <si>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</si>
  <si>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</si>
  <si>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</si>
  <si>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</si>
  <si>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</si>
  <si>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</si>
  <si>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</si>
  <si>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</si>
  <si>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</si>
  <si>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</si>
  <si>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</si>
  <si>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</si>
  <si>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</si>
  <si>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</si>
  <si>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</si>
  <si>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</si>
  <si>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</si>
  <si>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</si>
  <si>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</si>
  <si>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</si>
  <si>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</si>
  <si>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</si>
  <si>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</si>
  <si>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</si>
  <si>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</si>
  <si>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</si>
  <si>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</si>
  <si>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</si>
  <si>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</si>
  <si>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</si>
  <si>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</si>
  <si>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</si>
  <si>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</si>
  <si>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</si>
  <si>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</si>
  <si>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</si>
  <si>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</si>
  <si>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</si>
  <si>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</si>
  <si>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</si>
  <si>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</si>
  <si>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</si>
  <si>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</si>
  <si>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</si>
  <si>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</si>
  <si>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</si>
  <si>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</si>
  <si>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</si>
  <si>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</si>
  <si>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</si>
  <si>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</si>
  <si>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</si>
  <si>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</si>
  <si>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</si>
  <si>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</si>
  <si>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</si>
  <si>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</si>
  <si>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</si>
  <si>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</si>
  <si>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</si>
  <si>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</si>
  <si>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</si>
  <si>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</si>
  <si>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</si>
  <si>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</si>
  <si>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</si>
  <si>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</si>
  <si>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</si>
  <si>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</si>
  <si>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</si>
  <si>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</si>
  <si>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</si>
  <si>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</si>
  <si>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</si>
  <si>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</si>
  <si>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</si>
  <si>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</si>
  <si>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</si>
  <si>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</si>
  <si>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</si>
  <si>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</si>
  <si>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</si>
  <si>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</si>
  <si>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</si>
  <si>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</si>
  <si>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</si>
  <si>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</si>
  <si>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</si>
  <si>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</si>
  <si>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</si>
  <si>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</si>
  <si>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</si>
  <si>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</si>
  <si>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</si>
  <si>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</si>
  <si>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</si>
  <si>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</si>
  <si>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</si>
  <si>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</si>
  <si>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</si>
  <si>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</si>
  <si>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</si>
  <si>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</si>
  <si>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</si>
  <si>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</si>
  <si>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</si>
  <si>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</si>
  <si>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</si>
  <si>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</si>
  <si>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</si>
  <si>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</si>
  <si>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</si>
  <si>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</si>
  <si>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</si>
  <si>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</si>
  <si>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</si>
  <si>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</si>
  <si>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</si>
  <si>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</si>
  <si>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</si>
  <si>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</si>
  <si>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</si>
  <si>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</si>
  <si>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</si>
  <si>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</si>
  <si>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</si>
  <si>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</si>
  <si>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</si>
  <si>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</si>
  <si>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</si>
  <si>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</si>
  <si>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</si>
  <si>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</si>
  <si>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</si>
  <si>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</si>
  <si>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</si>
  <si>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</si>
  <si>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</si>
  <si>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</si>
  <si>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</si>
  <si>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</si>
  <si>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</si>
  <si>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</si>
  <si>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</si>
  <si>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</si>
  <si>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</si>
  <si>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</si>
  <si>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</si>
  <si>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</si>
  <si>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</si>
  <si>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</si>
  <si>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</si>
  <si>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</si>
  <si>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</si>
  <si>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</si>
  <si>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</si>
  <si>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</si>
  <si>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</si>
  <si>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</si>
  <si>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</si>
  <si>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</si>
  <si>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</si>
  <si>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</si>
  <si>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</si>
  <si>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</si>
  <si>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</si>
  <si>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</si>
  <si>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</si>
  <si>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</si>
  <si>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</si>
  <si>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</si>
  <si>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</si>
  <si>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</si>
  <si>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</si>
  <si>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</si>
  <si>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</si>
  <si>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</si>
  <si>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</si>
  <si>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</si>
  <si>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</si>
  <si>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</si>
  <si>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</si>
  <si>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</si>
  <si>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</si>
  <si>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</si>
  <si>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</si>
  <si>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</si>
  <si>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</si>
  <si>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</si>
  <si>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</si>
  <si>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</si>
  <si>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</si>
  <si>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</si>
  <si>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</si>
  <si>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</si>
  <si>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</si>
  <si>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</si>
  <si>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</si>
  <si>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</si>
  <si>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</si>
  <si>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</si>
  <si>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</si>
  <si>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</si>
  <si>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</si>
  <si>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</si>
  <si>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</si>
  <si>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</si>
  <si>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</si>
  <si>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</si>
  <si>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</si>
  <si>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</si>
  <si>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</si>
  <si>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</si>
  <si>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</si>
  <si>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</si>
  <si>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</si>
  <si>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</si>
  <si>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</si>
  <si>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</si>
  <si>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</si>
  <si>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</si>
  <si>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</si>
  <si>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</si>
  <si>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</si>
  <si>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</si>
  <si>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</si>
  <si>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</si>
  <si>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</si>
  <si>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</si>
  <si>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</si>
  <si>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</si>
  <si>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</si>
  <si>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</si>
  <si>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</si>
  <si>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</si>
  <si>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</si>
  <si>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</si>
  <si>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</si>
  <si>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</si>
  <si>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</si>
  <si>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</si>
  <si>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</si>
  <si>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</si>
  <si>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</si>
  <si>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</si>
  <si>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</si>
  <si>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</si>
  <si>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</si>
  <si>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</si>
  <si>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</si>
  <si>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</si>
  <si>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</si>
  <si>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</si>
  <si>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</si>
  <si>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</si>
  <si>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</si>
  <si>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</si>
  <si>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</si>
  <si>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</si>
  <si>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</si>
  <si>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</si>
  <si>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</si>
  <si>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</si>
  <si>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</si>
  <si>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</si>
  <si>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</si>
  <si>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</si>
  <si>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</si>
  <si>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</si>
  <si>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</si>
  <si>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</si>
  <si>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</si>
  <si>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</si>
  <si>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</si>
  <si>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</si>
  <si>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</si>
  <si>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</si>
  <si>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</si>
  <si>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</si>
  <si>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</si>
  <si>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</si>
  <si>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</si>
  <si>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</si>
  <si>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</si>
  <si>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</si>
  <si>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</si>
  <si>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</si>
  <si>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</si>
  <si>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</si>
  <si>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</si>
  <si>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</si>
  <si>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</si>
  <si>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</si>
  <si>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</si>
  <si>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</si>
  <si>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</si>
  <si>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</si>
  <si>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</si>
  <si>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</si>
  <si>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</si>
  <si>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</si>
  <si>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</si>
  <si>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</si>
  <si>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</si>
  <si>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</si>
  <si>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</si>
  <si>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</si>
  <si>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</si>
  <si>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</si>
  <si>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</si>
  <si>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</si>
  <si>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</si>
  <si>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</si>
  <si>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</si>
  <si>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</si>
  <si>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</si>
  <si>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</si>
  <si>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</si>
  <si>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</si>
  <si>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</si>
  <si>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</si>
  <si>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</si>
  <si>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</si>
  <si>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</si>
  <si>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</si>
  <si>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</si>
  <si>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</si>
  <si>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</si>
  <si>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</si>
  <si>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</si>
  <si>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</si>
  <si>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</si>
  <si>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</si>
  <si>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</si>
  <si>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</si>
  <si>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</si>
  <si>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</si>
  <si>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</si>
  <si>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</si>
  <si>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</si>
  <si>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</si>
  <si>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</si>
  <si>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</si>
  <si>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</si>
  <si>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</si>
  <si>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</si>
  <si>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</si>
  <si>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</si>
  <si>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</si>
  <si>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</si>
  <si>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</si>
  <si>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</si>
  <si>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</si>
  <si>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</si>
  <si>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</si>
  <si>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</si>
  <si>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</si>
  <si>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</si>
  <si>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</si>
  <si>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</si>
  <si>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</si>
  <si>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</si>
  <si>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</si>
  <si>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</si>
  <si>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</si>
  <si>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</si>
  <si>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</si>
  <si>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</si>
  <si>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</si>
  <si>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</si>
  <si>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</si>
  <si>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</si>
  <si>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</si>
  <si>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</si>
  <si>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</si>
  <si>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</si>
  <si>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</si>
  <si>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</si>
  <si>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</si>
  <si>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</si>
  <si>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</si>
  <si>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</si>
  <si>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</si>
  <si>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</si>
  <si>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</si>
  <si>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</si>
  <si>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</si>
  <si>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</si>
  <si>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</si>
  <si>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</si>
  <si>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</si>
  <si>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</si>
  <si>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</si>
  <si>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</si>
  <si>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</si>
  <si>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</si>
  <si>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</si>
  <si>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</si>
  <si>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</si>
  <si>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</si>
  <si>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</si>
  <si>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</si>
  <si>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</si>
  <si>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</si>
  <si>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</si>
  <si>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</si>
  <si>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</si>
  <si>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</si>
  <si>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</si>
  <si>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</si>
  <si>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</si>
  <si>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</si>
  <si>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</si>
  <si>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</si>
  <si>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</si>
  <si>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</si>
  <si>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</si>
  <si>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</si>
  <si>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</si>
  <si>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</si>
  <si>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</si>
  <si>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</si>
  <si>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</si>
  <si>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</si>
  <si>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</si>
  <si>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</si>
  <si>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</si>
  <si>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</si>
  <si>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</si>
  <si>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</si>
  <si>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</si>
  <si>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</si>
  <si>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</si>
  <si>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</si>
  <si>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</si>
  <si>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</si>
  <si>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</si>
  <si>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</si>
  <si>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</si>
  <si>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</si>
  <si>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</si>
  <si>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</si>
  <si>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</si>
  <si>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</si>
  <si>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</si>
  <si>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</si>
  <si>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</si>
  <si>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</si>
  <si>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</si>
  <si>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</si>
  <si>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</si>
  <si>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</si>
  <si>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</si>
  <si>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</si>
  <si>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</si>
  <si>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</si>
  <si>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</si>
  <si>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</si>
  <si>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</si>
  <si>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</si>
  <si>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</si>
  <si>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</si>
  <si>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</si>
  <si>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</si>
  <si>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</si>
  <si>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</si>
  <si>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</si>
  <si>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</si>
  <si>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</si>
  <si>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</si>
  <si>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</si>
  <si>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</si>
  <si>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</si>
  <si>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</si>
  <si>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</si>
  <si>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</si>
  <si>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</si>
  <si>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</si>
  <si>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</si>
  <si>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</si>
  <si>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</si>
  <si>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</si>
  <si>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</si>
  <si>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</si>
  <si>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</si>
  <si>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</si>
  <si>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</si>
  <si>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</si>
  <si>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</si>
  <si>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</si>
  <si>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</si>
  <si>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</si>
  <si>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</si>
  <si>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</si>
  <si>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</si>
  <si>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</si>
  <si>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</si>
  <si>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</si>
  <si>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</si>
  <si>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</si>
  <si>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</si>
  <si>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</si>
  <si>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</si>
  <si>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</si>
  <si>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</si>
  <si>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</si>
  <si>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</si>
  <si>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</si>
  <si>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</si>
  <si>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</si>
  <si>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</si>
  <si>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</si>
  <si>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</si>
  <si>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</si>
  <si>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</si>
  <si>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</si>
  <si>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</si>
  <si>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</si>
  <si>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</si>
  <si>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</si>
  <si>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</si>
  <si>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</si>
  <si>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</si>
  <si>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</si>
  <si>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</si>
  <si>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</si>
  <si>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</si>
  <si>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</si>
  <si>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</si>
  <si>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</si>
  <si>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</si>
  <si>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</si>
  <si>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</si>
  <si>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</si>
  <si>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</si>
  <si>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</si>
  <si>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</si>
  <si>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</si>
  <si>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</si>
  <si>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</si>
  <si>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</si>
  <si>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</si>
  <si>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</si>
  <si>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</si>
  <si>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</si>
  <si>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</si>
  <si>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</si>
  <si>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</si>
  <si>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</si>
  <si>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</si>
  <si>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</si>
  <si>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</si>
  <si>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</si>
  <si>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</si>
  <si>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</si>
  <si>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</si>
  <si>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</si>
  <si>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</si>
  <si>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</si>
  <si>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</si>
  <si>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</si>
  <si>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</si>
  <si>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</si>
  <si>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</si>
  <si>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</si>
  <si>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</si>
  <si>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</si>
  <si>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</si>
  <si>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</si>
  <si>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</si>
  <si>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</si>
  <si>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</si>
  <si>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</si>
  <si>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</si>
  <si>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</si>
  <si>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</si>
  <si>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</si>
  <si>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</si>
  <si>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</si>
  <si>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</si>
  <si>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</si>
  <si>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</si>
  <si>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</si>
  <si>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</si>
  <si>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</si>
  <si>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</si>
  <si>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</si>
  <si>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</si>
  <si>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</si>
  <si>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</si>
  <si>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</si>
  <si>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</si>
  <si>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</si>
  <si>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</si>
  <si>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</si>
  <si>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</si>
  <si>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</si>
  <si>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</si>
  <si>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</si>
  <si>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</si>
  <si>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</si>
  <si>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</si>
  <si>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</si>
  <si>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</si>
  <si>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</si>
  <si>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</si>
  <si>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</si>
  <si>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</si>
  <si>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</si>
  <si>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</si>
  <si>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</si>
  <si>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</si>
  <si>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</si>
  <si>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</si>
  <si>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</si>
  <si>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</si>
  <si>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</si>
  <si>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</si>
  <si>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</si>
  <si>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</si>
  <si>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</si>
  <si>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</si>
  <si>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</si>
  <si>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</si>
  <si>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</si>
  <si>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</si>
  <si>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</si>
  <si>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</si>
  <si>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</si>
  <si>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</si>
  <si>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</si>
  <si>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</si>
  <si>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</si>
  <si>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</si>
  <si>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</si>
  <si>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</si>
  <si>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</si>
  <si>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</si>
  <si>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</si>
  <si>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</si>
  <si>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</si>
  <si>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</si>
  <si>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</si>
  <si>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</si>
  <si>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</si>
  <si>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</si>
  <si>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</si>
  <si>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</si>
  <si>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</si>
  <si>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</si>
  <si>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</si>
  <si>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</si>
  <si>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</si>
  <si>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</si>
  <si>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</si>
  <si>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</si>
  <si>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</si>
  <si>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</si>
  <si>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</si>
  <si>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</si>
  <si>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</si>
  <si>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</si>
  <si>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</si>
  <si>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</si>
  <si>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</si>
  <si>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</si>
  <si>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</si>
  <si>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</si>
  <si>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</si>
  <si>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</si>
  <si>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</si>
  <si>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</si>
  <si>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</si>
  <si>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</si>
  <si>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</si>
  <si>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</si>
  <si>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</si>
  <si>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</si>
  <si>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</si>
  <si>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</si>
  <si>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</si>
  <si>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</si>
  <si>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</si>
  <si>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</si>
  <si>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</si>
  <si>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</si>
  <si>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</si>
  <si>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</si>
  <si>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</si>
  <si>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</si>
  <si>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</si>
  <si>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</si>
  <si>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</si>
  <si>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</si>
  <si>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</si>
  <si>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</si>
  <si>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</si>
  <si>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</si>
  <si>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</si>
  <si>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</si>
  <si>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</si>
  <si>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</si>
  <si>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</si>
  <si>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</si>
  <si>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</si>
  <si>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</si>
  <si>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</si>
  <si>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</si>
  <si>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</si>
  <si>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</si>
  <si>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</si>
  <si>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</si>
  <si>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</si>
  <si>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</si>
  <si>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</si>
  <si>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</si>
  <si>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</si>
  <si>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</si>
  <si>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</si>
  <si>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</si>
  <si>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</si>
  <si>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</si>
  <si>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</si>
  <si>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</si>
  <si>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</si>
  <si>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</si>
  <si>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</si>
  <si>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</si>
  <si>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</si>
  <si>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</si>
  <si>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</si>
  <si>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</si>
  <si>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</si>
  <si>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</si>
  <si>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</si>
  <si>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</si>
  <si>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</si>
  <si>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</si>
  <si>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</si>
  <si>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</si>
  <si>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</si>
  <si>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</si>
  <si>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</si>
  <si>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</si>
  <si>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</si>
  <si>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</si>
  <si>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</si>
  <si>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</si>
  <si>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</si>
  <si>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</si>
  <si>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</si>
  <si>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</si>
  <si>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</si>
  <si>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</si>
  <si>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</si>
  <si>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</si>
  <si>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</si>
  <si>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</si>
  <si>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</si>
  <si>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</si>
  <si>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</si>
  <si>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</si>
  <si>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</si>
  <si>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</si>
  <si>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</si>
  <si>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</si>
  <si>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</si>
  <si>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</si>
  <si>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</si>
  <si>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</si>
  <si>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</si>
  <si>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</si>
  <si>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</si>
  <si>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</si>
  <si>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</si>
  <si>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</si>
  <si>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</si>
  <si>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</si>
  <si>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</si>
  <si>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</si>
  <si>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</si>
  <si>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</si>
  <si>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</si>
  <si>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</si>
  <si>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</si>
  <si>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</si>
  <si>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</si>
  <si>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</si>
  <si>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</si>
  <si>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</si>
  <si>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</si>
  <si>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</si>
  <si>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</si>
  <si>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</si>
  <si>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</si>
  <si>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</si>
  <si>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</si>
  <si>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</si>
  <si>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</si>
  <si>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</si>
  <si>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</si>
  <si>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</si>
  <si>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</si>
  <si>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</si>
  <si>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</si>
  <si>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</si>
  <si>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</si>
  <si>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</si>
  <si>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</si>
  <si>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</si>
  <si>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</si>
  <si>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</si>
  <si>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</si>
  <si>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</si>
  <si>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</si>
  <si>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</si>
  <si>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</si>
  <si>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</si>
  <si>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</si>
  <si>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</si>
  <si>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</si>
  <si>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</si>
  <si>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</si>
  <si>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</si>
  <si>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</si>
  <si>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</si>
  <si>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</si>
  <si>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</si>
  <si>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</si>
  <si>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</si>
  <si>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</si>
  <si>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</si>
  <si>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</si>
  <si>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</si>
  <si>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</si>
  <si>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</si>
  <si>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</si>
  <si>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</si>
  <si>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</si>
  <si>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</si>
  <si>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</si>
  <si>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</si>
  <si>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</si>
  <si>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</si>
  <si>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</si>
  <si>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</si>
  <si>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</si>
  <si>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</si>
  <si>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</si>
  <si>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</si>
  <si>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</si>
  <si>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</si>
  <si>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</si>
  <si>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</si>
  <si>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</si>
  <si>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</si>
  <si>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</si>
  <si>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</si>
  <si>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</si>
  <si>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</si>
  <si>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</si>
  <si>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</si>
  <si>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</si>
  <si>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</si>
  <si>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</si>
  <si>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</si>
  <si>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</si>
  <si>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</si>
  <si>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</si>
  <si>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</si>
  <si>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</si>
  <si>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</si>
  <si>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</si>
  <si>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</si>
  <si>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</si>
  <si>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</si>
  <si>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</si>
  <si>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</si>
  <si>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</si>
  <si>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</si>
  <si>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</si>
  <si>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</si>
  <si>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</si>
  <si>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</si>
  <si>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</si>
  <si>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</si>
  <si>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</si>
  <si>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</si>
  <si>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</si>
  <si>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</si>
  <si>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</si>
  <si>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</si>
  <si>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</si>
  <si>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</si>
  <si>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</si>
  <si>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</si>
  <si>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</si>
  <si>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</si>
  <si>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</si>
  <si>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</si>
  <si>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</si>
  <si>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</si>
  <si>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</si>
  <si>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</si>
  <si>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</si>
  <si>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</si>
  <si>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</si>
  <si>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</si>
  <si>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</si>
  <si>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</si>
  <si>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</si>
  <si>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</si>
  <si>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</si>
  <si>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</si>
  <si>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</si>
  <si>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</si>
  <si>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</si>
  <si>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</si>
  <si>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</si>
  <si>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</si>
  <si>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</si>
  <si>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</si>
  <si>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</si>
  <si>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</si>
  <si>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</si>
  <si>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</si>
  <si>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</si>
  <si>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</si>
  <si>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</si>
  <si>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</si>
  <si>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</si>
  <si>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</si>
  <si>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</si>
  <si>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</si>
  <si>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</si>
  <si>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</si>
  <si>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</si>
  <si>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</si>
  <si>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</si>
  <si>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</si>
  <si>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</si>
  <si>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</si>
  <si>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</si>
  <si>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</si>
  <si>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</si>
  <si>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</si>
  <si>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</si>
  <si>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</si>
  <si>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</si>
  <si>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</si>
  <si>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</si>
  <si>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</si>
  <si>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</si>
  <si>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</si>
  <si>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</si>
  <si>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</si>
  <si>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</si>
  <si>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</si>
  <si>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</si>
  <si>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</si>
  <si>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</si>
  <si>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</si>
  <si>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</si>
  <si>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</si>
  <si>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</si>
  <si>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</si>
  <si>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</si>
  <si>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</si>
  <si>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</si>
  <si>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</si>
  <si>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</si>
  <si>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</si>
  <si>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</si>
  <si>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</si>
  <si>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</si>
  <si>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</si>
  <si>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</si>
  <si>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</si>
  <si>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</si>
  <si>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</si>
  <si>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</si>
  <si>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</si>
  <si>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</si>
  <si>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</si>
  <si>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</si>
  <si>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</si>
  <si>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</si>
  <si>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</si>
  <si>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</si>
  <si>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</si>
  <si>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</si>
  <si>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</si>
  <si>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</si>
  <si>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</si>
  <si>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</si>
  <si>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</si>
  <si>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</si>
  <si>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</si>
  <si>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</si>
  <si>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</si>
  <si>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</si>
  <si>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</si>
  <si>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</si>
  <si>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</si>
  <si>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</si>
  <si>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</si>
  <si>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</si>
  <si>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</si>
  <si>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</si>
  <si>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</si>
  <si>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</si>
  <si>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</si>
  <si>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</si>
  <si>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</si>
  <si>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</si>
  <si>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</si>
  <si>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</si>
  <si>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</si>
  <si>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</si>
  <si>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</si>
  <si>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</si>
  <si>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</si>
  <si>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</si>
  <si>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</si>
  <si>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</si>
  <si>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</si>
  <si>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</si>
  <si>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</si>
  <si>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</si>
  <si>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</si>
  <si>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</si>
  <si>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</si>
  <si>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</si>
  <si>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</si>
  <si>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</si>
  <si>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</si>
  <si>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</si>
  <si>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</si>
  <si>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</si>
  <si>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</si>
  <si>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</si>
  <si>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</si>
  <si>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</si>
  <si>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</si>
  <si>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</si>
  <si>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</si>
  <si>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</si>
  <si>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</si>
  <si>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</si>
  <si>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</si>
  <si>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</si>
  <si>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</si>
  <si>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</si>
  <si>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</si>
  <si>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</si>
  <si>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</si>
  <si>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</si>
  <si>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</si>
  <si>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</si>
  <si>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</si>
  <si>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</si>
  <si>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</si>
  <si>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</si>
  <si>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</si>
  <si>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</si>
  <si>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</si>
  <si>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</si>
  <si>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</si>
  <si>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</si>
  <si>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</si>
  <si>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</si>
  <si>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</si>
  <si>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</si>
  <si>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</si>
  <si>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</si>
  <si>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</si>
  <si>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</si>
  <si>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</si>
  <si>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</si>
  <si>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</si>
  <si>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</si>
  <si>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</si>
  <si>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</si>
  <si>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</si>
  <si>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</si>
  <si>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</si>
  <si>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</si>
  <si>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</si>
  <si>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</si>
  <si>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</si>
  <si>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</si>
  <si>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</si>
  <si>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</si>
  <si>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</si>
  <si>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</si>
  <si>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</si>
  <si>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</si>
  <si>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</si>
  <si>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</si>
  <si>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</si>
  <si>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</si>
  <si>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</si>
  <si>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</si>
  <si>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</si>
  <si>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</si>
  <si>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</si>
  <si>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</si>
  <si>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</si>
  <si>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</si>
  <si>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</si>
  <si>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</si>
  <si>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</si>
  <si>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</si>
  <si>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</si>
  <si>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</si>
  <si>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</si>
  <si>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</si>
  <si>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</si>
  <si>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</si>
  <si>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</si>
  <si>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</si>
  <si>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</si>
  <si>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</si>
  <si>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</si>
  <si>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</si>
  <si>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</si>
  <si>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</si>
  <si>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</si>
  <si>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</si>
  <si>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</si>
  <si>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</si>
  <si>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</si>
  <si>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</si>
  <si>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</si>
  <si>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</si>
  <si>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</si>
  <si>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</si>
  <si>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</si>
  <si>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</si>
  <si>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</si>
  <si>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</si>
  <si>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</si>
  <si>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</si>
  <si>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</si>
  <si>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</si>
  <si>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</si>
  <si>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</si>
  <si>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</si>
  <si>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</si>
  <si>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</si>
  <si>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</si>
  <si>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</si>
  <si>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</si>
  <si>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</si>
  <si>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</si>
  <si>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</si>
  <si>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</si>
  <si>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</si>
  <si>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</si>
  <si>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</si>
  <si>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</si>
  <si>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</si>
  <si>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</si>
  <si>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</si>
  <si>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</si>
  <si>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</si>
  <si>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</si>
  <si>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</si>
  <si>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</si>
  <si>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</si>
  <si>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</si>
  <si>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</si>
  <si>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</si>
  <si>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</si>
  <si>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</si>
  <si>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</si>
  <si>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</si>
  <si>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</si>
  <si>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</si>
  <si>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</si>
  <si>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</si>
  <si>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</si>
  <si>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</si>
  <si>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</si>
  <si>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</si>
  <si>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</si>
  <si>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</si>
  <si>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</si>
  <si>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</si>
  <si>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</si>
  <si>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</si>
  <si>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</si>
  <si>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</si>
  <si>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</si>
  <si>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</si>
  <si>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</si>
  <si>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</si>
  <si>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</si>
  <si>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</si>
  <si>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</si>
  <si>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</si>
  <si>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</si>
  <si>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</si>
  <si>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</si>
  <si>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</si>
  <si>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</si>
  <si>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</si>
  <si>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</si>
  <si>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</si>
  <si>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</si>
  <si>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</si>
  <si>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</si>
  <si>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</si>
  <si>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</si>
  <si>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</si>
  <si>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</si>
  <si>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</si>
  <si>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</si>
  <si>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</si>
  <si>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</si>
  <si>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</si>
  <si>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</si>
  <si>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</si>
  <si>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</si>
  <si>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</si>
  <si>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</si>
  <si>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</si>
  <si>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</si>
  <si>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</si>
  <si>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</si>
  <si>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</si>
  <si>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</si>
  <si>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</si>
  <si>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</si>
  <si>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</si>
  <si>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</si>
  <si>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</si>
  <si>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</si>
  <si>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</si>
  <si>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</si>
  <si>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</si>
  <si>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</si>
  <si>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</si>
  <si>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</si>
  <si>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</si>
  <si>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</si>
  <si>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</si>
  <si>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</si>
  <si>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</si>
  <si>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</si>
  <si>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</si>
  <si>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</si>
  <si>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</si>
  <si>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</si>
  <si>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</si>
  <si>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</si>
  <si>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</si>
  <si>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</si>
  <si>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</si>
  <si>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</si>
  <si>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</si>
  <si>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</si>
  <si>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</si>
  <si>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</si>
  <si>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</si>
  <si>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</si>
  <si>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</si>
  <si>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</si>
  <si>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</si>
  <si>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</si>
  <si>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</si>
  <si>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</si>
  <si>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</si>
  <si>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</si>
  <si>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</si>
  <si>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</si>
  <si>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</si>
  <si>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</si>
  <si>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</si>
  <si>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</si>
  <si>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</si>
  <si>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</si>
  <si>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</si>
  <si>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</si>
  <si>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</si>
  <si>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</si>
  <si>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</si>
  <si>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</si>
  <si>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</si>
  <si>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</si>
  <si>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</si>
  <si>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</si>
  <si>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</si>
  <si>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</si>
  <si>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</si>
  <si>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</si>
  <si>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</si>
  <si>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</si>
  <si>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</si>
  <si>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</si>
  <si>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</si>
  <si>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</si>
  <si>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</si>
  <si>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</si>
  <si>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</si>
  <si>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</si>
  <si>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</si>
  <si>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</si>
  <si>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</si>
  <si>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</si>
  <si>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</si>
  <si>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</si>
  <si>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</si>
  <si>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</si>
  <si>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</si>
  <si>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</si>
  <si>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</si>
  <si>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</si>
  <si>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</si>
  <si>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</si>
  <si>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</si>
  <si>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</si>
  <si>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</si>
  <si>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</si>
  <si>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</si>
  <si>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</si>
  <si>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</si>
  <si>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</si>
  <si>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</si>
  <si>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</si>
  <si>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</si>
  <si>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</si>
  <si>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</si>
  <si>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</si>
  <si>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</si>
  <si>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</si>
  <si>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</si>
  <si>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</si>
  <si>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</si>
  <si>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</si>
  <si>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</si>
  <si>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</si>
  <si>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</si>
  <si>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</si>
  <si>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</si>
  <si>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</si>
  <si>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</si>
  <si>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</si>
  <si>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</si>
  <si>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</si>
  <si>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</si>
  <si>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</si>
  <si>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</si>
  <si>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</si>
  <si>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</si>
  <si>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</si>
  <si>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</si>
  <si>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</si>
  <si>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</si>
  <si>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</si>
  <si>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</si>
  <si>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</si>
  <si>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</si>
  <si>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</si>
  <si>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</si>
  <si>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</si>
  <si>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</si>
  <si>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</si>
  <si>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</si>
  <si>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</si>
  <si>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</si>
  <si>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</si>
  <si>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</si>
  <si>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</si>
  <si>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</si>
  <si>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</si>
  <si>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</si>
  <si>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</si>
  <si>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</si>
  <si>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</si>
  <si>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</si>
  <si>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</si>
  <si>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</si>
  <si>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</si>
  <si>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</si>
  <si>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</si>
  <si>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</si>
  <si>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</si>
  <si>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</si>
  <si>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</si>
  <si>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</si>
  <si>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</si>
  <si>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</si>
  <si>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</si>
  <si>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</si>
  <si>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</si>
  <si>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</si>
  <si>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</si>
  <si>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</si>
  <si>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</si>
  <si>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</si>
  <si>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</si>
  <si>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</si>
  <si>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</si>
  <si>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</si>
  <si>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</si>
  <si>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</si>
  <si>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</si>
  <si>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</si>
  <si>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</si>
  <si>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</si>
  <si>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</si>
  <si>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</si>
  <si>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</si>
  <si>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</si>
  <si>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</si>
  <si>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</si>
  <si>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</si>
  <si>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</si>
  <si>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</si>
  <si>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</si>
  <si>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</si>
  <si>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</si>
  <si>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</si>
  <si>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</si>
  <si>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</si>
  <si>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</si>
  <si>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</si>
  <si>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</si>
  <si>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</si>
  <si>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</si>
  <si>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</si>
  <si>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</si>
  <si>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</si>
  <si>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</si>
  <si>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</si>
  <si>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</si>
  <si>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</si>
  <si>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</si>
  <si>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</si>
  <si>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</si>
  <si>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</si>
  <si>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</si>
  <si>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</si>
  <si>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</si>
  <si>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</si>
  <si>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</si>
  <si>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</si>
  <si>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</si>
  <si>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</si>
  <si>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</si>
  <si>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</si>
  <si>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</si>
  <si>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</si>
  <si>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</si>
  <si>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</si>
  <si>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</si>
  <si>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</si>
  <si>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</si>
  <si>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</si>
  <si>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</si>
  <si>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</si>
  <si>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</si>
  <si>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</si>
  <si>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</si>
  <si>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</si>
  <si>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</si>
  <si>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</si>
  <si>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</si>
  <si>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</si>
  <si>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</si>
  <si>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</si>
  <si>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</si>
  <si>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</si>
  <si>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</si>
  <si>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</si>
  <si>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</si>
  <si>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</si>
  <si>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</si>
  <si>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</si>
  <si>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</si>
  <si>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</si>
  <si>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</si>
  <si>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</si>
  <si>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</si>
  <si>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</si>
  <si>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</si>
  <si>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</si>
  <si>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</si>
  <si>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</si>
  <si>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</si>
  <si>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</si>
  <si>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</si>
  <si>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</si>
  <si>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</si>
  <si>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</si>
  <si>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</si>
  <si>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</si>
  <si>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</si>
  <si>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</si>
  <si>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</si>
  <si>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</si>
  <si>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</si>
  <si>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</si>
  <si>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</si>
  <si>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</si>
  <si>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</si>
  <si>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</si>
  <si>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</si>
  <si>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</si>
  <si>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</si>
  <si>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</si>
  <si>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</si>
  <si>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</si>
  <si>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</si>
  <si>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</si>
  <si>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</si>
  <si>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</si>
  <si>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</si>
  <si>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</si>
  <si>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</si>
  <si>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</si>
  <si>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</si>
  <si>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</si>
  <si>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</si>
  <si>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</si>
  <si>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</si>
  <si>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</si>
  <si>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</si>
  <si>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</si>
  <si>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</si>
  <si>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</si>
  <si>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</si>
  <si>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</si>
  <si>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</si>
  <si>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</si>
  <si>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</si>
  <si>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</si>
  <si>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</si>
  <si>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</si>
  <si>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</si>
  <si>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</si>
  <si>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</si>
  <si>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</si>
  <si>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</si>
  <si>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</si>
  <si>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</si>
  <si>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</si>
  <si>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</si>
  <si>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</si>
  <si>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</si>
  <si>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</si>
  <si>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</si>
  <si>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</si>
  <si>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</si>
  <si>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</si>
  <si>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</si>
  <si>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</si>
  <si>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</si>
  <si>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</si>
  <si>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</si>
  <si>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</si>
  <si>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</si>
  <si>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</si>
  <si>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</si>
  <si>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</si>
  <si>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</si>
  <si>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</si>
  <si>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</si>
  <si>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</si>
  <si>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</si>
  <si>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</si>
  <si>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</si>
  <si>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</si>
  <si>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</si>
  <si>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</si>
  <si>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</si>
  <si>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</si>
  <si>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</si>
  <si>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</si>
  <si>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</si>
  <si>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</si>
  <si>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</si>
  <si>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</si>
  <si>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</si>
  <si>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</si>
  <si>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</si>
  <si>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</si>
  <si>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</si>
  <si>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</si>
  <si>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</si>
  <si>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</si>
  <si>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</si>
  <si>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</si>
  <si>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</si>
  <si>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</si>
  <si>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</si>
  <si>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</si>
  <si>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</si>
  <si>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</si>
  <si>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</si>
  <si>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</si>
  <si>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</si>
  <si>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</si>
  <si>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</si>
  <si>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</si>
  <si>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</si>
  <si>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</si>
  <si>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</si>
  <si>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</si>
  <si>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</si>
  <si>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</si>
  <si>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</si>
  <si>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</si>
  <si>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</si>
  <si>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</si>
  <si>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</si>
  <si>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</si>
  <si>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</si>
  <si>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</si>
  <si>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</si>
  <si>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</si>
  <si>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</si>
  <si>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</si>
  <si>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</si>
  <si>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</si>
  <si>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</si>
  <si>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</si>
  <si>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</si>
  <si>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</si>
  <si>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</si>
  <si>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</si>
  <si>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</si>
  <si>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</si>
  <si>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</si>
  <si>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</si>
  <si>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</si>
  <si>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</si>
  <si>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</si>
  <si>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</si>
  <si>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</si>
  <si>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</si>
  <si>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</si>
  <si>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</si>
  <si>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</si>
  <si>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</si>
  <si>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</si>
  <si>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</si>
  <si>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</si>
  <si>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</si>
  <si>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</si>
  <si>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</si>
  <si>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</si>
  <si>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</si>
  <si>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</si>
  <si>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</si>
  <si>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</si>
  <si>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</si>
  <si>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</si>
  <si>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</si>
  <si>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</si>
  <si>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</si>
  <si>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</si>
  <si>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</si>
  <si>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</si>
  <si>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</si>
  <si>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</si>
  <si>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</si>
  <si>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</si>
  <si>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</si>
  <si>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</si>
  <si>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</si>
  <si>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</si>
  <si>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</si>
  <si>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</si>
  <si>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</si>
  <si>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</si>
  <si>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</si>
  <si>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</si>
  <si>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</si>
  <si>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</si>
  <si>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</si>
  <si>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</si>
  <si>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</si>
  <si>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</si>
  <si>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</si>
  <si>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</si>
  <si>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</si>
  <si>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</si>
  <si>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</si>
  <si>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</si>
  <si>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</si>
  <si>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</si>
  <si>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</si>
  <si>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</si>
  <si>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</si>
  <si>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</si>
  <si>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</si>
  <si>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</si>
  <si>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</si>
  <si>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</si>
  <si>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</si>
  <si>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</si>
  <si>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</si>
  <si>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</si>
  <si>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</si>
  <si>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</si>
  <si>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</si>
  <si>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</si>
  <si>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</si>
  <si>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</si>
  <si>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</si>
  <si>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</si>
  <si>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</si>
  <si>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</si>
  <si>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</si>
  <si>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</si>
  <si>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</si>
  <si>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</si>
  <si>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</si>
  <si>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</si>
  <si>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</si>
  <si>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</si>
  <si>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</si>
  <si>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</si>
  <si>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</si>
  <si>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</si>
  <si>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</si>
  <si>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</si>
  <si>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</si>
  <si>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</si>
  <si>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</si>
  <si>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</si>
  <si>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</si>
  <si>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</si>
  <si>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</si>
  <si>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</si>
  <si>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</si>
  <si>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</si>
  <si>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</si>
  <si>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</si>
  <si>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</si>
  <si>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</si>
  <si>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</si>
  <si>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</si>
  <si>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</si>
  <si>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</si>
  <si>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</si>
  <si>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</si>
  <si>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</si>
  <si>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</si>
  <si>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</si>
  <si>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</si>
  <si>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</si>
  <si>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</si>
  <si>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</si>
  <si>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</si>
  <si>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</si>
  <si>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</si>
  <si>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</si>
  <si>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</si>
  <si>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</si>
  <si>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</si>
  <si>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</si>
  <si>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</si>
  <si>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</si>
  <si>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</si>
  <si>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</si>
  <si>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</si>
  <si>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</si>
  <si>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</si>
  <si>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</si>
  <si>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</si>
  <si>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</si>
  <si>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</si>
  <si>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</si>
  <si>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</si>
  <si>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</si>
  <si>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</si>
  <si>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</si>
  <si>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</si>
  <si>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</si>
  <si>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</si>
  <si>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</si>
  <si>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</si>
  <si>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</si>
  <si>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</si>
  <si>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</si>
  <si>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</si>
  <si>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</si>
  <si>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</si>
  <si>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</si>
  <si>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</si>
  <si>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</si>
  <si>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</si>
  <si>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</si>
  <si>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</si>
  <si>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</si>
  <si>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</si>
  <si>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</si>
  <si>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</si>
  <si>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</si>
  <si>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</si>
  <si>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</si>
  <si>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</si>
  <si>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</si>
  <si>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</si>
  <si>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</si>
  <si>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</si>
  <si>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</si>
  <si>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</si>
  <si>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</si>
  <si>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</si>
  <si>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</si>
  <si>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</si>
  <si>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</si>
  <si>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</si>
  <si>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</si>
  <si>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</si>
  <si>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</si>
  <si>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</si>
  <si>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</si>
  <si>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</si>
  <si>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</si>
  <si>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</si>
  <si>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</si>
  <si>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</si>
  <si>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</si>
  <si>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</si>
  <si>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</si>
  <si>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</si>
  <si>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</si>
  <si>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</si>
  <si>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</si>
  <si>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</si>
  <si>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</si>
  <si>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</si>
  <si>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</si>
  <si>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</si>
  <si>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</si>
  <si>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</si>
  <si>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</si>
  <si>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</si>
  <si>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</si>
  <si>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</si>
  <si>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</si>
  <si>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</si>
  <si>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</si>
  <si>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</si>
  <si>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</si>
  <si>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</si>
  <si>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</si>
  <si>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</si>
  <si>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</si>
  <si>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</si>
  <si>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</si>
  <si>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</si>
  <si>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</si>
  <si>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</si>
  <si>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</si>
  <si>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</si>
  <si>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</si>
  <si>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</si>
  <si>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</si>
  <si>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</si>
  <si>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</si>
  <si>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</si>
  <si>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</si>
  <si>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</si>
  <si>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</si>
  <si>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</si>
  <si>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</si>
  <si>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</si>
  <si>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</si>
  <si>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</si>
  <si>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</si>
  <si>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</si>
  <si>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</si>
  <si>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</si>
  <si>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</si>
  <si>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</si>
  <si>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</si>
  <si>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</si>
  <si>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</si>
  <si>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</si>
  <si>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</si>
  <si>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</si>
  <si>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</si>
  <si>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</si>
  <si>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</si>
  <si>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</si>
  <si>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</si>
  <si>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</si>
  <si>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</si>
  <si>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</si>
  <si>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</si>
  <si>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</si>
  <si>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</si>
  <si>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</si>
  <si>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</si>
  <si>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</si>
  <si>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</si>
  <si>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</si>
  <si>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</si>
  <si>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</si>
  <si>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</si>
  <si>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</si>
  <si>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</si>
  <si>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</si>
  <si>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</si>
  <si>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</si>
  <si>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</si>
  <si>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</si>
  <si>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</si>
  <si>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</si>
  <si>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</si>
  <si>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</si>
  <si>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</si>
  <si>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</si>
  <si>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</si>
  <si>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</si>
  <si>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</si>
  <si>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</si>
  <si>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</si>
  <si>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</si>
  <si>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</si>
  <si>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</si>
  <si>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</si>
  <si>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</si>
  <si>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</si>
  <si>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</si>
  <si>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</si>
  <si>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</si>
  <si>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</si>
  <si>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</si>
  <si>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</si>
  <si>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</si>
  <si>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</si>
  <si>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</si>
  <si>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</si>
  <si>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</si>
  <si>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</si>
  <si>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</si>
  <si>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</si>
  <si>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</si>
  <si>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</si>
  <si>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</si>
  <si>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</si>
  <si>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</si>
  <si>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</si>
  <si>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</si>
  <si>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</si>
  <si>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</si>
  <si>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</si>
  <si>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</si>
  <si>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</si>
  <si>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</si>
  <si>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</si>
  <si>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</si>
  <si>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</si>
  <si>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</si>
  <si>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</si>
  <si>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</si>
  <si>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</si>
  <si>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</si>
  <si>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</si>
  <si>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</si>
  <si>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</si>
  <si>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</si>
  <si>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</si>
  <si>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</si>
  <si>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</si>
  <si>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</si>
  <si>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</si>
  <si>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</si>
  <si>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</si>
  <si>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</si>
  <si>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</si>
  <si>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</si>
  <si>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</si>
  <si>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</si>
  <si>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</si>
  <si>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</si>
  <si>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</si>
  <si>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</si>
  <si>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</si>
  <si>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</si>
  <si>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</si>
  <si>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</si>
  <si>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</si>
  <si>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</si>
  <si>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</si>
  <si>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</si>
  <si>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</si>
  <si>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</si>
  <si>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</si>
  <si>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</si>
  <si>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</si>
  <si>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</si>
  <si>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</si>
  <si>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</si>
  <si>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</si>
  <si>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</si>
  <si>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</si>
  <si>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</si>
  <si>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</si>
  <si>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</si>
  <si>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</si>
  <si>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</si>
  <si>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</si>
  <si>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</si>
  <si>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</si>
  <si>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</si>
  <si>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</si>
  <si>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</si>
  <si>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</si>
  <si>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</si>
  <si>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</si>
  <si>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</si>
  <si>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</si>
  <si>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</si>
  <si>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</si>
  <si>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</si>
  <si>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</si>
  <si>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</si>
  <si>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</si>
  <si>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</si>
  <si>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</si>
  <si>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</si>
  <si>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</si>
  <si>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</si>
  <si>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</si>
  <si>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</si>
  <si>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</si>
  <si>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</si>
  <si>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</si>
  <si>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</si>
  <si>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</si>
  <si>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</si>
  <si>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</si>
  <si>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</si>
  <si>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</si>
  <si>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</si>
  <si>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</si>
  <si>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</si>
  <si>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</si>
  <si>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</si>
  <si>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</si>
  <si>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</si>
  <si>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</si>
  <si>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</si>
  <si>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</si>
  <si>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</si>
  <si>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</si>
  <si>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</si>
  <si>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</si>
  <si>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</si>
  <si>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</si>
  <si>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</si>
  <si>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</si>
  <si>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</si>
  <si>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</si>
  <si>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</si>
  <si>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</si>
  <si>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</si>
  <si>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</si>
  <si>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</si>
  <si>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</si>
  <si>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</si>
  <si>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</si>
  <si>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</si>
  <si>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</si>
  <si>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</si>
  <si>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</si>
  <si>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</si>
  <si>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</si>
  <si>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</si>
  <si>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</si>
  <si>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</si>
  <si>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</si>
  <si>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</si>
  <si>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</si>
  <si>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</si>
  <si>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</si>
  <si>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</si>
  <si>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</si>
  <si>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</si>
  <si>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</si>
  <si>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</si>
  <si>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</si>
  <si>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</si>
  <si>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</si>
  <si>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</si>
  <si>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</si>
  <si>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</si>
  <si>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</si>
  <si>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</si>
  <si>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</si>
  <si>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</si>
  <si>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</si>
  <si>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</si>
  <si>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</si>
  <si>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</si>
  <si>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</si>
  <si>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</si>
  <si>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</si>
  <si>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</si>
  <si>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</si>
  <si>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</si>
  <si>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</si>
  <si>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</si>
  <si>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</si>
  <si>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</si>
  <si>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</si>
  <si>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</si>
  <si>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</si>
  <si>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</si>
  <si>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</si>
  <si>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</si>
  <si>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</si>
  <si>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</si>
  <si>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</si>
  <si>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</si>
  <si>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</si>
  <si>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</si>
  <si>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</si>
  <si>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</si>
  <si>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</si>
  <si>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</si>
  <si>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</si>
  <si>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</si>
  <si>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</si>
  <si>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</si>
  <si>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</si>
  <si>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</si>
  <si>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</si>
  <si>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</si>
  <si>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</si>
  <si>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</si>
  <si>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</si>
  <si>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</si>
  <si>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</si>
  <si>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</si>
  <si>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</si>
  <si>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</si>
  <si>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</si>
  <si>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</si>
  <si>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</si>
  <si>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</si>
  <si>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</si>
  <si>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</si>
  <si>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</si>
  <si>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</si>
  <si>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</si>
  <si>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</si>
  <si>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</si>
  <si>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</si>
  <si>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</si>
  <si>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</si>
  <si>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</si>
  <si>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</si>
  <si>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</si>
  <si>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</si>
  <si>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</si>
  <si>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</si>
  <si>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</si>
  <si>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</si>
  <si>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</si>
  <si>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</si>
  <si>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</si>
  <si>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</si>
  <si>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</si>
  <si>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</si>
  <si>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</si>
  <si>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</si>
  <si>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</si>
  <si>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</si>
  <si>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</si>
  <si>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</si>
  <si>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</si>
  <si>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</si>
  <si>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</si>
  <si>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</si>
  <si>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</si>
  <si>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</si>
  <si>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</si>
  <si>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</si>
  <si>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</si>
  <si>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</si>
  <si>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</si>
  <si>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</si>
  <si>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</si>
  <si>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</si>
  <si>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</si>
  <si>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</si>
  <si>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</si>
  <si>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</si>
  <si>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</si>
  <si>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</si>
  <si>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</si>
  <si>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</si>
  <si>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</si>
  <si>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</si>
  <si>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</si>
  <si>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</si>
  <si>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</si>
  <si>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</si>
  <si>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</si>
  <si>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</si>
  <si>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</si>
  <si>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</si>
  <si>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</si>
  <si>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</si>
  <si>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</si>
  <si>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</si>
  <si>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</si>
  <si>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</si>
  <si>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</si>
  <si>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</si>
  <si>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</si>
  <si>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</si>
  <si>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</si>
  <si>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</si>
  <si>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</si>
  <si>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</si>
  <si>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</si>
  <si>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</si>
  <si>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</si>
  <si>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</si>
  <si>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</si>
  <si>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</si>
  <si>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</si>
  <si>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</si>
  <si>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</si>
  <si>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</si>
  <si>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</si>
  <si>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</si>
  <si>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</si>
  <si>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</si>
  <si>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</si>
  <si>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</si>
  <si>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</si>
  <si>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</si>
  <si>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</si>
  <si>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</si>
  <si>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</si>
  <si>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</si>
  <si>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</si>
  <si>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</si>
  <si>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</si>
  <si>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</si>
  <si>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</si>
  <si>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</si>
  <si>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</si>
  <si>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</si>
  <si>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</si>
  <si>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</si>
  <si>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</si>
  <si>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</si>
  <si>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</si>
  <si>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</si>
  <si>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</si>
  <si>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</si>
  <si>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</si>
  <si>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</si>
  <si>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</si>
  <si>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</si>
  <si>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</si>
  <si>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</si>
  <si>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</si>
  <si>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</si>
  <si>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</si>
  <si>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</si>
  <si>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</si>
  <si>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</si>
  <si>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</si>
  <si>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</si>
  <si>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</si>
  <si>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</si>
  <si>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</si>
  <si>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</si>
  <si>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</si>
  <si>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</si>
  <si>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</si>
  <si>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</si>
  <si>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</si>
  <si>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</si>
  <si>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</si>
  <si>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</si>
  <si>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</si>
  <si>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</si>
  <si>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</si>
  <si>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</si>
  <si>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</si>
  <si>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</si>
  <si>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</si>
  <si>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</si>
  <si>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</si>
  <si>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</si>
  <si>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</si>
  <si>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</si>
  <si>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</si>
  <si>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</si>
  <si>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</si>
  <si>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</si>
  <si>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</si>
  <si>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</si>
  <si>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</si>
  <si>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</si>
  <si>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</si>
  <si>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</si>
  <si>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</si>
  <si>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</si>
  <si>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</si>
  <si>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</si>
  <si>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</si>
  <si>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</si>
  <si>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</si>
  <si>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</si>
  <si>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</si>
  <si>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</si>
  <si>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</si>
  <si>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</si>
  <si>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</si>
  <si>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</si>
  <si>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</si>
  <si>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</si>
  <si>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</si>
  <si>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</si>
  <si>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</si>
  <si>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</si>
  <si>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</si>
  <si>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</si>
  <si>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</si>
  <si>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</si>
  <si>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</si>
  <si>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</si>
  <si>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</si>
  <si>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</si>
  <si>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</si>
  <si>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</si>
  <si>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</si>
  <si>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</si>
  <si>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</si>
  <si>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</si>
  <si>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</si>
  <si>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</si>
  <si>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</si>
  <si>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</si>
  <si>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</si>
  <si>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</si>
  <si>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</si>
  <si>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</si>
  <si>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</si>
  <si>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</si>
  <si>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</si>
  <si>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</si>
  <si>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</si>
  <si>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</si>
  <si>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</si>
  <si>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</si>
  <si>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</si>
  <si>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</si>
  <si>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</si>
  <si>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</si>
  <si>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</si>
  <si>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</si>
  <si>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</si>
  <si>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</si>
  <si>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</si>
  <si>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</si>
  <si>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</si>
  <si>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</si>
  <si>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</si>
  <si>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</si>
  <si>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</si>
  <si>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</si>
  <si>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</si>
  <si>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</si>
  <si>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</si>
  <si>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</si>
  <si>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</si>
  <si>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</si>
  <si>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</si>
  <si>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</si>
  <si>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</si>
  <si>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</si>
  <si>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</si>
  <si>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</si>
  <si>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</si>
  <si>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</si>
  <si>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</si>
  <si>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</si>
  <si>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</si>
  <si>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</si>
  <si>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</si>
  <si>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</si>
  <si>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</si>
  <si>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</si>
  <si>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</si>
  <si>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</si>
  <si>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</si>
  <si>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</si>
  <si>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</si>
  <si>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</si>
  <si>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</si>
  <si>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</si>
  <si>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</si>
  <si>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</si>
  <si>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</si>
  <si>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</si>
  <si>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</si>
  <si>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</si>
  <si>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</si>
  <si>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</si>
  <si>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</si>
  <si>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</si>
  <si>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</si>
  <si>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</si>
  <si>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</si>
  <si>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</si>
  <si>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</si>
  <si>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</si>
  <si>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</si>
  <si>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</si>
  <si>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</si>
  <si>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</si>
  <si>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</si>
  <si>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</si>
  <si>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</si>
  <si>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</si>
  <si>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</si>
  <si>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</si>
  <si>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</si>
  <si>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</si>
  <si>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</si>
  <si>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</si>
  <si>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</si>
  <si>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</si>
  <si>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</si>
  <si>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</si>
  <si>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</si>
  <si>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</si>
  <si>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</si>
  <si>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</si>
  <si>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</si>
  <si>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</si>
  <si>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</si>
  <si>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</si>
  <si>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</si>
  <si>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</si>
  <si>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</si>
  <si>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</si>
  <si>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</si>
  <si>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</si>
  <si>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</si>
  <si>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</si>
  <si>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</si>
  <si>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</si>
  <si>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</si>
  <si>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</si>
  <si>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</si>
  <si>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</si>
  <si>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</si>
  <si>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</si>
  <si>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</si>
  <si>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</si>
  <si>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</si>
  <si>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</si>
  <si>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</si>
  <si>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</si>
  <si>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</si>
  <si>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</si>
  <si>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</si>
  <si>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</si>
  <si>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</si>
  <si>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</si>
  <si>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</si>
  <si>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</si>
  <si>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</si>
  <si>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</si>
  <si>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</si>
  <si>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</si>
  <si>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</si>
  <si>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</si>
  <si>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</si>
  <si>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</si>
  <si>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</si>
  <si>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</si>
  <si>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</si>
  <si>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</si>
  <si>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</si>
  <si>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</si>
  <si>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</si>
  <si>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</si>
  <si>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</si>
  <si>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</si>
  <si>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</si>
  <si>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</si>
  <si>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</si>
  <si>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</si>
  <si>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</si>
  <si>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</si>
  <si>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</si>
  <si>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</si>
  <si>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</si>
  <si>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</si>
  <si>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</si>
  <si>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</si>
  <si>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</si>
  <si>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</si>
  <si>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</si>
  <si>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</si>
  <si>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</si>
  <si>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</si>
  <si>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</si>
  <si>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</si>
  <si>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</si>
  <si>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</si>
  <si>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</si>
  <si>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</si>
  <si>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</si>
  <si>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</si>
  <si>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</si>
  <si>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</si>
  <si>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</si>
  <si>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</si>
  <si>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</si>
  <si>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</si>
  <si>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</si>
  <si>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</si>
  <si>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</si>
  <si>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</si>
  <si>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</si>
  <si>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</si>
  <si>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</si>
  <si>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</si>
  <si>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</si>
  <si>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</si>
  <si>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</si>
  <si>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</si>
  <si>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</si>
  <si>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</si>
  <si>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</si>
  <si>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</si>
  <si>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</si>
  <si>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</si>
  <si>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</si>
  <si>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</si>
  <si>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</si>
  <si>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</si>
  <si>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</si>
  <si>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</si>
  <si>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</si>
  <si>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</si>
  <si>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</si>
  <si>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</si>
  <si>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</si>
  <si>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</si>
  <si>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</si>
  <si>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</si>
  <si>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</si>
  <si>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</si>
  <si>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</si>
  <si>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</si>
  <si>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</si>
  <si>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</si>
  <si>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</si>
  <si>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</si>
  <si>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</si>
  <si>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</si>
  <si>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</si>
  <si>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</si>
  <si>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</si>
  <si>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</si>
  <si>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</si>
  <si>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</si>
  <si>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</si>
  <si>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</si>
  <si>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</si>
  <si>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</si>
  <si>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</si>
  <si>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</si>
  <si>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</si>
  <si>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</si>
  <si>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</si>
  <si>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</si>
  <si>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</si>
  <si>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</si>
  <si>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</si>
  <si>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</si>
  <si>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</si>
  <si>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</si>
  <si>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</si>
  <si>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</si>
  <si>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</si>
  <si>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</si>
  <si>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</si>
  <si>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</si>
  <si>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</si>
  <si>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</si>
  <si>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</si>
  <si>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</si>
  <si>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</si>
  <si>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</si>
  <si>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</si>
  <si>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</si>
  <si>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</si>
  <si>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</si>
  <si>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</si>
  <si>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</si>
  <si>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</si>
  <si>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</si>
  <si>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</si>
  <si>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</si>
  <si>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</si>
  <si>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</si>
  <si>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</si>
  <si>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</si>
  <si>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</si>
  <si>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</si>
  <si>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</si>
  <si>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</si>
  <si>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</si>
  <si>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</si>
  <si>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</si>
  <si>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</si>
  <si>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</si>
  <si>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</si>
  <si>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</si>
  <si>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</si>
  <si>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</si>
  <si>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</si>
  <si>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</si>
  <si>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</si>
  <si>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</si>
  <si>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</si>
  <si>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</si>
  <si>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</si>
  <si>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</si>
  <si>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</si>
  <si>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</si>
  <si>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</si>
  <si>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</si>
  <si>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</si>
  <si>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</si>
  <si>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</si>
  <si>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</si>
  <si>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</si>
  <si>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</si>
  <si>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</si>
  <si>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</si>
  <si>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</si>
  <si>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</si>
  <si>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</si>
  <si>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</si>
  <si>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</si>
  <si>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</si>
  <si>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</si>
  <si>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</si>
  <si>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</si>
  <si>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</si>
  <si>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</si>
  <si>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</si>
  <si>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</si>
  <si>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</si>
  <si>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</si>
  <si>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</si>
  <si>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</si>
  <si>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</si>
  <si>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</si>
  <si>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</si>
  <si>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</si>
  <si>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</si>
  <si>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</si>
  <si>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</si>
  <si>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</si>
  <si>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</si>
  <si>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</si>
  <si>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</si>
  <si>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</si>
  <si>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</si>
  <si>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</si>
  <si>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</si>
  <si>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</si>
  <si>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</si>
  <si>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</si>
  <si>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</si>
  <si>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</si>
  <si>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</si>
  <si>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</si>
  <si>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</si>
  <si>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</si>
  <si>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</si>
  <si>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</si>
  <si>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</si>
  <si>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</si>
  <si>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</si>
  <si>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</si>
  <si>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</si>
  <si>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</si>
  <si>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</si>
  <si>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</si>
  <si>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</si>
  <si>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</si>
  <si>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</si>
  <si>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</si>
  <si>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</si>
  <si>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</si>
  <si>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</si>
  <si>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</si>
  <si>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</si>
  <si>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</si>
  <si>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</si>
  <si>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</si>
  <si>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</si>
  <si>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</si>
  <si>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</si>
  <si>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</si>
  <si>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</si>
  <si>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</si>
  <si>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</si>
  <si>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</si>
  <si>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</si>
  <si>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</si>
  <si>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</si>
  <si>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</si>
  <si>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</si>
  <si>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</si>
  <si>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</si>
  <si>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</si>
  <si>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</si>
  <si>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</si>
  <si>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</si>
  <si>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</si>
  <si>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</si>
  <si>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</si>
  <si>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</si>
  <si>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</si>
  <si>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</si>
  <si>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</si>
  <si>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</si>
  <si>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</si>
  <si>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</si>
  <si>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</si>
  <si>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</si>
  <si>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</si>
  <si>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</si>
  <si>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</si>
  <si>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</si>
  <si>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</si>
  <si>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</si>
  <si>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</si>
  <si>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</si>
  <si>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</si>
  <si>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</si>
  <si>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</si>
  <si>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</si>
  <si>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</si>
  <si>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</si>
  <si>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</si>
  <si>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</si>
  <si>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</si>
  <si>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</si>
  <si>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</si>
  <si>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</si>
  <si>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</si>
  <si>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</si>
  <si>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</si>
  <si>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</si>
  <si>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</si>
  <si>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</si>
  <si>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</si>
  <si>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</si>
  <si>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</si>
  <si>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</si>
  <si>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</si>
  <si>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</si>
  <si>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</si>
  <si>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</si>
  <si>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</si>
  <si>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</si>
  <si>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</si>
  <si>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</si>
  <si>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</si>
  <si>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</si>
  <si>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</si>
  <si>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</si>
  <si>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</si>
  <si>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</si>
  <si>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</si>
  <si>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</si>
  <si>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</si>
  <si>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</si>
  <si>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</si>
  <si>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</si>
  <si>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</si>
  <si>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</si>
  <si>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</si>
  <si>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</si>
  <si>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</si>
  <si>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</si>
  <si>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</si>
  <si>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</si>
  <si>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</si>
  <si>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</si>
  <si>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</si>
  <si>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</si>
  <si>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</si>
  <si>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</si>
  <si>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</si>
  <si>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</si>
  <si>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</si>
  <si>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</si>
  <si>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</si>
  <si>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</si>
  <si>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</si>
  <si>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</si>
  <si>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</si>
  <si>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</si>
  <si>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</si>
  <si>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</si>
  <si>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</si>
  <si>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</si>
  <si>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</si>
  <si>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</si>
  <si>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</si>
  <si>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</si>
  <si>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</si>
  <si>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</si>
  <si>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</si>
  <si>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</si>
  <si>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</si>
  <si>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</si>
  <si>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</si>
  <si>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</si>
  <si>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</si>
  <si>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</si>
  <si>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</si>
  <si>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</si>
  <si>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</si>
  <si>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</si>
  <si>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</si>
  <si>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</si>
  <si>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</si>
  <si>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</si>
  <si>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</si>
  <si>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</si>
  <si>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</si>
  <si>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</si>
  <si>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</si>
  <si>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</si>
  <si>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</si>
  <si>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</si>
  <si>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</si>
  <si>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</si>
  <si>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</si>
  <si>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</si>
  <si>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</si>
  <si>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</si>
  <si>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</si>
  <si>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</si>
  <si>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</si>
  <si>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</si>
  <si>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</si>
  <si>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</si>
  <si>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</si>
  <si>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</si>
  <si>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</si>
  <si>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</si>
  <si>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</si>
  <si>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</si>
  <si>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</si>
  <si>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</si>
  <si>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</si>
  <si>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</si>
  <si>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</si>
  <si>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</si>
  <si>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</si>
  <si>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</si>
  <si>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</si>
  <si>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</si>
  <si>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</si>
  <si>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</si>
  <si>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</si>
  <si>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</si>
  <si>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</si>
  <si>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</si>
  <si>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</si>
  <si>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</si>
  <si>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</si>
  <si>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</si>
  <si>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</si>
  <si>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</si>
  <si>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</si>
  <si>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</si>
  <si>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</si>
  <si>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</si>
  <si>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</si>
  <si>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</si>
  <si>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</si>
  <si>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</si>
  <si>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</si>
  <si>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</si>
  <si>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</si>
  <si>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</si>
  <si>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</si>
  <si>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</si>
  <si>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</si>
  <si>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</si>
  <si>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</si>
  <si>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</si>
  <si>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</si>
  <si>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</si>
  <si>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</si>
  <si>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</si>
  <si>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</si>
  <si>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</si>
  <si>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</si>
  <si>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</si>
  <si>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</si>
  <si>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</si>
  <si>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</si>
  <si>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</si>
  <si>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</si>
  <si>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</si>
  <si>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</si>
  <si>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</si>
  <si>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</si>
  <si>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</si>
  <si>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</si>
  <si>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</si>
  <si>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</si>
  <si>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</si>
  <si>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</si>
  <si>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</si>
  <si>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</si>
  <si>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</si>
  <si>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</si>
  <si>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</si>
  <si>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</si>
  <si>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</si>
  <si>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</si>
  <si>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</si>
  <si>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</si>
  <si>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</si>
  <si>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</si>
  <si>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</si>
  <si>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</si>
  <si>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</si>
  <si>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</si>
  <si>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</si>
  <si>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</si>
  <si>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</si>
  <si>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</si>
  <si>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</si>
  <si>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</si>
  <si>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</si>
  <si>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</si>
  <si>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</si>
  <si>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</si>
  <si>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</si>
  <si>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</si>
  <si>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</si>
  <si>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</si>
  <si>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</si>
  <si>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</si>
  <si>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</si>
  <si>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</si>
  <si>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</si>
  <si>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</si>
  <si>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</si>
  <si>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</si>
  <si>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</si>
  <si>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</si>
  <si>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</si>
  <si>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</si>
  <si>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</si>
  <si>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</si>
  <si>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</si>
  <si>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</si>
  <si>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</si>
  <si>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</si>
  <si>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</si>
  <si>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</si>
  <si>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</si>
  <si>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</si>
  <si>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</si>
  <si>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</si>
  <si>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</si>
  <si>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</si>
  <si>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</si>
  <si>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</si>
  <si>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</si>
  <si>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</si>
  <si>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</si>
  <si>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</si>
  <si>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</si>
  <si>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</si>
  <si>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</si>
  <si>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</si>
  <si>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</si>
  <si>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</si>
  <si>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</si>
  <si>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</si>
  <si>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</si>
  <si>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</si>
  <si>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</si>
  <si>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</si>
  <si>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</si>
  <si>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</si>
  <si>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</si>
  <si>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</si>
  <si>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</si>
  <si>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</si>
  <si>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</si>
  <si>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</si>
  <si>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</si>
  <si>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</si>
  <si>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</si>
  <si>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</si>
  <si>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</si>
  <si>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</si>
  <si>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</si>
  <si>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</si>
  <si>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</si>
  <si>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</si>
  <si>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</si>
  <si>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</si>
  <si>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</si>
  <si>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</si>
  <si>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</si>
  <si>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</si>
  <si>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</si>
  <si>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</si>
  <si>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</si>
  <si>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</si>
  <si>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</si>
  <si>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</si>
  <si>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</si>
  <si>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</si>
  <si>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</si>
  <si>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</si>
  <si>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</si>
  <si>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</si>
  <si>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</si>
  <si>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</si>
  <si>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</si>
  <si>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</si>
  <si>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</si>
  <si>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</si>
  <si>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</si>
  <si>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</si>
  <si>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</si>
  <si>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</si>
  <si>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</si>
  <si>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</si>
  <si>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</si>
  <si>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</si>
  <si>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</si>
  <si>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</si>
  <si>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</si>
  <si>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</si>
  <si>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</si>
  <si>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</si>
  <si>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</si>
  <si>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</si>
  <si>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</si>
  <si>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</si>
  <si>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</si>
  <si>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</si>
  <si>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</si>
  <si>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</si>
  <si>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</si>
  <si>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</si>
  <si>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</si>
  <si>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</si>
  <si>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</si>
  <si>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</si>
  <si>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</si>
  <si>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</si>
  <si>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</si>
  <si>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</si>
  <si>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</si>
  <si>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</si>
  <si>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</si>
  <si>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</si>
  <si>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</si>
  <si>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</si>
  <si>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</si>
  <si>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</si>
  <si>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</si>
  <si>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</si>
  <si>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</si>
  <si>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</si>
  <si>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</si>
  <si>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</si>
  <si>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</si>
  <si>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</si>
  <si>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</si>
  <si>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</si>
  <si>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</si>
  <si>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</si>
  <si>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</si>
  <si>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</si>
  <si>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</si>
  <si>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</si>
  <si>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</si>
  <si>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</si>
  <si>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</si>
  <si>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</si>
  <si>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</si>
  <si>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</si>
  <si>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</si>
  <si>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</si>
  <si>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</si>
  <si>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</si>
  <si>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</si>
  <si>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</si>
  <si>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</si>
  <si>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</si>
  <si>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</si>
  <si>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</si>
  <si>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</si>
  <si>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</si>
  <si>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</si>
  <si>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</si>
  <si>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</si>
  <si>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</si>
  <si>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</si>
  <si>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</si>
  <si>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</si>
  <si>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</si>
  <si>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</si>
  <si>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</si>
  <si>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</si>
  <si>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</si>
  <si>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</si>
  <si>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</si>
  <si>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</si>
  <si>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</si>
  <si>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</si>
  <si>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</si>
  <si>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</si>
  <si>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</si>
  <si>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</si>
  <si>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</si>
  <si>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</si>
  <si>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</si>
  <si>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</si>
  <si>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</si>
  <si>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</si>
  <si>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</si>
  <si>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</si>
  <si>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</si>
  <si>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</si>
  <si>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</si>
  <si>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</si>
  <si>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</si>
  <si>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</si>
  <si>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</si>
  <si>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</si>
  <si>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</si>
  <si>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</si>
  <si>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</si>
  <si>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</si>
  <si>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</si>
  <si>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</si>
  <si>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</si>
  <si>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</si>
  <si>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</si>
  <si>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</si>
  <si>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</si>
  <si>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</si>
  <si>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</si>
  <si>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</si>
  <si>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</si>
  <si>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</si>
  <si>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</si>
  <si>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</si>
  <si>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</si>
  <si>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</si>
  <si>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</si>
  <si>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</si>
  <si>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</si>
  <si>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</si>
  <si>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</si>
  <si>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</si>
  <si>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</si>
  <si>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</si>
  <si>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</si>
  <si>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</si>
  <si>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</si>
  <si>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</si>
  <si>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</si>
  <si>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</si>
  <si>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</si>
  <si>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</si>
  <si>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</si>
  <si>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</si>
  <si>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</si>
  <si>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</si>
  <si>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</si>
  <si>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</si>
  <si>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</si>
  <si>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</si>
  <si>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</si>
  <si>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</si>
  <si>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</si>
  <si>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</si>
  <si>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</si>
  <si>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</si>
  <si>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</si>
  <si>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</si>
  <si>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</si>
  <si>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</si>
  <si>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</si>
  <si>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</si>
  <si>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</si>
  <si>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</si>
  <si>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</si>
  <si>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</si>
  <si>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</si>
  <si>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</si>
  <si>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</si>
  <si>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</si>
  <si>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</si>
  <si>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</si>
  <si>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</si>
  <si>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</si>
  <si>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</si>
  <si>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</si>
  <si>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</si>
  <si>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</si>
  <si>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</si>
  <si>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</si>
  <si>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</si>
  <si>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</si>
  <si>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</si>
  <si>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</si>
  <si>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</si>
  <si>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</si>
  <si>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</si>
  <si>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</si>
  <si>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</si>
  <si>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</si>
  <si>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</si>
  <si>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</si>
  <si>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</si>
  <si>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</si>
  <si>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</si>
  <si>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</si>
  <si>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</si>
  <si>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</si>
  <si>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</si>
  <si>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</si>
  <si>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</si>
  <si>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</si>
  <si>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</si>
  <si>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</si>
  <si>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</si>
  <si>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</si>
  <si>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</si>
  <si>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</si>
  <si>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</si>
  <si>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</si>
  <si>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</si>
  <si>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</si>
  <si>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</si>
  <si>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</si>
  <si>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</si>
  <si>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</si>
  <si>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</si>
  <si>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</si>
  <si>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</si>
  <si>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</si>
  <si>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</si>
  <si>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</si>
  <si>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</si>
  <si>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</si>
  <si>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</si>
  <si>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</si>
  <si>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</si>
  <si>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</si>
  <si>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</si>
  <si>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</si>
  <si>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</si>
  <si>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</si>
  <si>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</si>
  <si>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</si>
  <si>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</si>
  <si>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</si>
  <si>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</si>
  <si>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</si>
  <si>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</si>
  <si>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</si>
  <si>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</si>
  <si>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</si>
  <si>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</si>
  <si>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</si>
  <si>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</si>
  <si>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</si>
  <si>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</si>
  <si>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</si>
  <si>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</si>
  <si>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</si>
  <si>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</si>
  <si>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</si>
  <si>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</si>
  <si>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</si>
  <si>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</si>
  <si>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</si>
  <si>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</si>
  <si>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</si>
  <si>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</si>
  <si>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</si>
  <si>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</si>
  <si>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</si>
  <si>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</si>
  <si>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</si>
  <si>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</si>
  <si>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</si>
  <si>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</si>
  <si>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</si>
  <si>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</si>
  <si>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</si>
  <si>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</si>
  <si>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</si>
  <si>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</si>
  <si>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</si>
  <si>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</si>
  <si>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</si>
  <si>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</si>
  <si>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</si>
  <si>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</si>
  <si>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</si>
  <si>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</si>
  <si>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</si>
  <si>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</si>
  <si>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</si>
  <si>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</si>
  <si>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</si>
  <si>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</si>
  <si>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</si>
  <si>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</si>
  <si>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</si>
  <si>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</si>
  <si>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</si>
  <si>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</si>
  <si>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</si>
  <si>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</si>
  <si>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</si>
  <si>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</si>
  <si>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</si>
  <si>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</si>
  <si>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</si>
  <si>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</si>
  <si>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</si>
  <si>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</si>
  <si>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</si>
  <si>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</si>
  <si>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</si>
  <si>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</si>
  <si>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</si>
  <si>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</si>
  <si>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</si>
  <si>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</si>
  <si>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</si>
  <si>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</si>
  <si>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</si>
  <si>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</si>
  <si>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</si>
  <si>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</si>
  <si>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</si>
  <si>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</si>
  <si>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</si>
  <si>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</si>
  <si>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</si>
  <si>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</si>
  <si>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</si>
  <si>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</si>
  <si>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</si>
  <si>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</si>
  <si>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</si>
  <si>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</si>
  <si>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</si>
  <si>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</si>
  <si>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</si>
  <si>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</si>
  <si>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</si>
  <si>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</si>
  <si>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</si>
  <si>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</si>
  <si>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</si>
  <si>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</si>
  <si>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</si>
  <si>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</si>
  <si>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</si>
  <si>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</si>
  <si>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</si>
  <si>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</si>
  <si>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</si>
  <si>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</si>
  <si>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</si>
  <si>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</si>
  <si>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</si>
  <si>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</si>
  <si>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</si>
  <si>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</si>
  <si>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</si>
  <si>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</si>
  <si>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</si>
  <si>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</si>
  <si>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</si>
  <si>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</si>
  <si>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</si>
  <si>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</si>
  <si>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</si>
  <si>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</si>
  <si>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</si>
  <si>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</si>
  <si>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</si>
  <si>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</si>
  <si>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</si>
  <si>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</si>
  <si>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</si>
  <si>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</si>
  <si>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</si>
  <si>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</si>
  <si>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</si>
  <si>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</si>
  <si>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</si>
  <si>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</si>
  <si>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</si>
  <si>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</si>
  <si>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</si>
  <si>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</si>
  <si>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</si>
  <si>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</si>
  <si>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</si>
  <si>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</si>
  <si>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</si>
  <si>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</si>
  <si>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</si>
  <si>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</si>
  <si>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</si>
  <si>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</si>
  <si>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</si>
  <si>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</si>
  <si>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</si>
  <si>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</si>
  <si>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</si>
  <si>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</si>
  <si>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</si>
  <si>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</si>
  <si>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</si>
  <si>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</si>
  <si>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</si>
  <si>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</si>
  <si>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</si>
  <si>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</si>
  <si>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</si>
  <si>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</si>
  <si>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</si>
  <si>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</si>
  <si>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</si>
  <si>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</si>
  <si>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</si>
  <si>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</si>
  <si>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</si>
  <si>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</si>
  <si>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</si>
  <si>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</si>
  <si>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</si>
  <si>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</si>
  <si>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</si>
  <si>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</si>
  <si>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</si>
  <si>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</si>
  <si>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</si>
  <si>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</si>
  <si>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</si>
  <si>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</si>
  <si>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</si>
  <si>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</si>
  <si>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</si>
  <si>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</si>
  <si>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</si>
  <si>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</si>
  <si>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</si>
  <si>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</si>
  <si>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</si>
  <si>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</si>
  <si>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</si>
  <si>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</si>
  <si>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</si>
  <si>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</si>
  <si>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</si>
  <si>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</si>
  <si>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</si>
  <si>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</si>
  <si>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</si>
  <si>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</si>
  <si>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</si>
  <si>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</si>
  <si>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</si>
  <si>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</si>
  <si>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</si>
  <si>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</si>
  <si>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</si>
  <si>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</si>
  <si>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</si>
  <si>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</si>
  <si>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</si>
  <si>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</si>
  <si>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</si>
  <si>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</si>
  <si>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</si>
  <si>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</si>
  <si>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</si>
  <si>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</si>
  <si>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</si>
  <si>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</si>
  <si>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</si>
  <si>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</si>
  <si>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</si>
  <si>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</si>
  <si>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</si>
  <si>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</si>
  <si>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</si>
  <si>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</si>
  <si>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</si>
  <si>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</si>
  <si>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</si>
  <si>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</si>
  <si>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</si>
  <si>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</si>
  <si>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</si>
  <si>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</si>
  <si>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</si>
  <si>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</si>
  <si>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</si>
  <si>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</si>
  <si>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</si>
  <si>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</si>
  <si>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</si>
  <si>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</si>
  <si>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</si>
  <si>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</si>
  <si>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</si>
  <si>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</si>
  <si>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</si>
  <si>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</si>
  <si>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</si>
  <si>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</si>
  <si>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</si>
  <si>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</si>
  <si>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</si>
  <si>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</si>
  <si>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</si>
  <si>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</si>
  <si>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</si>
  <si>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</si>
  <si>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</si>
  <si>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</si>
  <si>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</si>
  <si>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</si>
  <si>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</si>
  <si>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</si>
  <si>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</si>
  <si>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</si>
  <si>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</si>
  <si>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</si>
  <si>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</si>
  <si>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</si>
  <si>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</si>
  <si>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</si>
  <si>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</si>
  <si>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</si>
  <si>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</si>
  <si>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</si>
  <si>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</si>
  <si>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</si>
  <si>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</si>
  <si>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</si>
  <si>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</si>
  <si>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</si>
  <si>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</si>
  <si>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</si>
  <si>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</si>
  <si>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</si>
  <si>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</si>
  <si>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</si>
  <si>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</si>
  <si>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</si>
  <si>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</si>
  <si>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</si>
  <si>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</si>
  <si>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</si>
  <si>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</si>
  <si>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</si>
  <si>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</si>
  <si>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</si>
  <si>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</si>
  <si>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</si>
  <si>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</si>
  <si>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</si>
  <si>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</si>
  <si>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</si>
  <si>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</si>
  <si>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</si>
  <si>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</si>
  <si>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</si>
  <si>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</si>
  <si>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</si>
  <si>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</si>
  <si>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</si>
  <si>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</si>
  <si>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</si>
  <si>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</si>
  <si>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</si>
  <si>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</si>
  <si>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</si>
  <si>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</si>
  <si>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</si>
  <si>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</si>
  <si>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</si>
  <si>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</si>
  <si>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</si>
  <si>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</si>
  <si>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</si>
  <si>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</si>
  <si>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</si>
  <si>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</si>
  <si>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</si>
  <si>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</si>
  <si>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</si>
  <si>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</si>
  <si>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</si>
  <si>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</si>
  <si>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</si>
  <si>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</si>
  <si>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</si>
  <si>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</si>
  <si>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</si>
  <si>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</si>
  <si>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</si>
  <si>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</si>
  <si>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</si>
  <si>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</si>
  <si>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</si>
  <si>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</si>
  <si>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</si>
  <si>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</si>
  <si>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</si>
  <si>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</si>
  <si>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</si>
  <si>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</si>
  <si>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</si>
  <si>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</si>
  <si>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</si>
  <si>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</si>
  <si>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</si>
  <si>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</si>
  <si>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</si>
  <si>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</si>
  <si>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</si>
  <si>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</si>
  <si>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</si>
  <si>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</si>
  <si>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</si>
  <si>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</si>
  <si>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</si>
  <si>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</si>
  <si>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</si>
  <si>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</si>
  <si>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</si>
  <si>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</si>
  <si>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</si>
  <si>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</si>
  <si>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</si>
  <si>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</si>
  <si>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</si>
  <si>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</si>
  <si>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</si>
  <si>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</si>
  <si>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</si>
  <si>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</si>
  <si>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</si>
  <si>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</si>
  <si>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</si>
  <si>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</si>
  <si>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</si>
  <si>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</si>
  <si>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</si>
  <si>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</si>
  <si>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</si>
  <si>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</si>
  <si>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</si>
  <si>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</si>
  <si>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</si>
  <si>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</si>
  <si>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</si>
  <si>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</si>
  <si>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</si>
  <si>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</si>
  <si>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</si>
  <si>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</si>
  <si>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</si>
  <si>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</si>
  <si>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</si>
  <si>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</si>
  <si>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</si>
  <si>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</si>
  <si>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</si>
  <si>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</si>
  <si>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</si>
  <si>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</si>
  <si>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</si>
  <si>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</si>
  <si>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</si>
  <si>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</si>
  <si>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</si>
  <si>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</si>
  <si>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</si>
  <si>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</si>
  <si>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</si>
  <si>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</si>
  <si>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</si>
  <si>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</si>
  <si>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</si>
  <si>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</si>
  <si>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</si>
  <si>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</si>
  <si>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</si>
  <si>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</si>
  <si>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</si>
  <si>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</si>
  <si>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</si>
  <si>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</si>
  <si>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</si>
  <si>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</si>
  <si>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</si>
  <si>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</si>
  <si>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</si>
  <si>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</si>
  <si>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</si>
  <si>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</si>
  <si>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</si>
  <si>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</si>
  <si>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</si>
  <si>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</si>
  <si>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</si>
  <si>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</si>
  <si>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</si>
  <si>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</si>
  <si>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</si>
  <si>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</si>
  <si>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</si>
  <si>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</si>
  <si>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</si>
  <si>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</si>
  <si>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</si>
  <si>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</si>
  <si>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</si>
  <si>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</si>
  <si>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</si>
  <si>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</si>
  <si>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</si>
  <si>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</si>
  <si>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</si>
  <si>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</si>
  <si>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</si>
  <si>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</si>
  <si>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</si>
  <si>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</si>
  <si>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</si>
  <si>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</si>
  <si>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</si>
  <si>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</si>
  <si>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</si>
  <si>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</si>
  <si>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</si>
  <si>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</si>
  <si>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</si>
  <si>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</si>
  <si>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</si>
  <si>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</si>
  <si>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</si>
  <si>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</si>
  <si>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</si>
  <si>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</si>
  <si>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</si>
  <si>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</si>
  <si>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</si>
  <si>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</si>
  <si>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</si>
  <si>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</si>
  <si>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</si>
  <si>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</si>
  <si>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</si>
  <si>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</si>
  <si>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</si>
  <si>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</si>
  <si>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</si>
  <si>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</si>
  <si>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</si>
  <si>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</si>
  <si>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</si>
  <si>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</si>
  <si>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</si>
  <si>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</si>
  <si>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</si>
  <si>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</si>
  <si>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</si>
  <si>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</si>
  <si>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</si>
  <si>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</si>
  <si>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</si>
  <si>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</si>
  <si>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</si>
  <si>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</si>
  <si>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</si>
  <si>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</si>
  <si>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</si>
  <si>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</si>
  <si>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</si>
  <si>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</si>
  <si>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</si>
  <si>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</si>
  <si>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</si>
  <si>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</si>
  <si>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</si>
  <si>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</si>
  <si>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</si>
  <si>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</si>
  <si>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</si>
  <si>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</si>
  <si>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</si>
  <si>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</si>
  <si>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</si>
  <si>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</si>
  <si>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</si>
  <si>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</si>
  <si>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</si>
  <si>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</si>
  <si>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</si>
  <si>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</si>
  <si>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</si>
  <si>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</si>
  <si>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</si>
  <si>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</si>
  <si>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</si>
  <si>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</si>
  <si>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</si>
  <si>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</si>
  <si>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</si>
  <si>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</si>
  <si>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</si>
  <si>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</si>
  <si>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</si>
  <si>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</si>
  <si>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</si>
  <si>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</si>
  <si>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</si>
  <si>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</si>
  <si>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</si>
  <si>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</si>
  <si>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</si>
  <si>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</si>
  <si>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</si>
  <si>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</si>
  <si>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</si>
  <si>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</si>
  <si>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</si>
  <si>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</si>
  <si>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</si>
  <si>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</si>
  <si>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</si>
  <si>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</si>
  <si>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</si>
  <si>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</si>
  <si>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</si>
  <si>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</si>
  <si>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</si>
  <si>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</si>
  <si>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</si>
  <si>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</si>
  <si>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</si>
  <si>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</si>
  <si>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</si>
  <si>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</si>
  <si>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</si>
  <si>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</si>
  <si>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</si>
  <si>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</si>
  <si>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</si>
  <si>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</si>
  <si>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</si>
  <si>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</si>
  <si>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</si>
  <si>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</si>
  <si>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</si>
  <si>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</si>
  <si>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</si>
  <si>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</si>
  <si>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</si>
  <si>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</si>
  <si>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</si>
  <si>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</si>
  <si>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</si>
  <si>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</si>
  <si>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</si>
  <si>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</si>
  <si>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</si>
  <si>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</si>
  <si>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</si>
  <si>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</si>
  <si>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</si>
  <si>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</si>
  <si>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</si>
  <si>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</si>
  <si>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</si>
  <si>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</si>
  <si>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</si>
  <si>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</si>
  <si>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</si>
  <si>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</si>
  <si>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</si>
  <si>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</si>
  <si>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</si>
  <si>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</si>
  <si>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</si>
  <si>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</si>
  <si>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</si>
  <si>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</si>
  <si>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</si>
  <si>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</si>
  <si>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</si>
  <si>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</si>
  <si>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</si>
  <si>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</si>
  <si>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</si>
  <si>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</si>
  <si>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</si>
  <si>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</si>
  <si>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</si>
  <si>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</si>
  <si>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</si>
  <si>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</si>
  <si>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</si>
  <si>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</si>
  <si>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</si>
  <si>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</si>
  <si>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</si>
  <si>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</si>
  <si>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</si>
  <si>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</si>
  <si>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</si>
  <si>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</si>
  <si>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</si>
  <si>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</si>
  <si>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</si>
  <si>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</si>
  <si>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</si>
  <si>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</si>
  <si>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</si>
  <si>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</si>
  <si>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</si>
  <si>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</si>
  <si>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</si>
  <si>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</si>
  <si>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</si>
  <si>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</si>
  <si>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</si>
  <si>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</si>
  <si>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</si>
  <si>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</si>
  <si>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</si>
  <si>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</si>
  <si>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</si>
  <si>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</si>
  <si>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</si>
  <si>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</si>
  <si>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</si>
  <si>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</si>
  <si>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</si>
  <si>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</si>
  <si>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</si>
  <si>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</si>
  <si>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</si>
  <si>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</si>
  <si>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</si>
  <si>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</si>
  <si>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</si>
  <si>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</si>
  <si>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</si>
  <si>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</si>
  <si>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</si>
  <si>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</si>
  <si>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</si>
  <si>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</si>
  <si>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</si>
  <si>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</si>
  <si>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</si>
  <si>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</si>
  <si>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</si>
  <si>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</si>
  <si>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</si>
  <si>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</si>
  <si>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</si>
  <si>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</si>
  <si>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</si>
  <si>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</si>
  <si>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</si>
  <si>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</si>
  <si>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</si>
  <si>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</si>
  <si>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</si>
  <si>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</si>
  <si>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</si>
  <si>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</si>
  <si>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</si>
  <si>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</si>
  <si>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</si>
  <si>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</si>
  <si>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</si>
  <si>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</si>
  <si>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</si>
  <si>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</si>
  <si>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</si>
  <si>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</si>
  <si>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</si>
  <si>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</si>
  <si>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</si>
  <si>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</si>
  <si>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</si>
  <si>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</si>
  <si>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</si>
  <si>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</si>
  <si>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</si>
  <si>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</si>
  <si>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</si>
  <si>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</si>
  <si>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</si>
  <si>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</si>
  <si>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</si>
  <si>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</si>
  <si>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</si>
  <si>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</si>
  <si>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</si>
  <si>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</si>
  <si>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</si>
  <si>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</si>
  <si>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</si>
  <si>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</si>
  <si>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</si>
  <si>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</si>
  <si>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</si>
  <si>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</si>
  <si>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</si>
  <si>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</si>
  <si>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</si>
  <si>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</si>
  <si>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</si>
  <si>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</si>
  <si>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</si>
  <si>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</si>
  <si>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</si>
  <si>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</si>
  <si>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</si>
  <si>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</si>
  <si>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</si>
  <si>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</si>
  <si>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</si>
  <si>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</si>
  <si>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</si>
  <si>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</si>
  <si>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</si>
  <si>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</si>
  <si>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</si>
  <si>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</si>
  <si>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</si>
  <si>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</si>
  <si>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</si>
  <si>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</si>
  <si>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</si>
  <si>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</si>
  <si>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</si>
  <si>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</si>
  <si>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</si>
  <si>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</si>
  <si>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</si>
  <si>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</si>
  <si>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</si>
  <si>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</si>
  <si>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</si>
  <si>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</si>
  <si>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</si>
  <si>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</si>
  <si>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</si>
  <si>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</si>
  <si>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</si>
  <si>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</si>
  <si>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</si>
  <si>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</si>
  <si>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</si>
  <si>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</si>
  <si>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</si>
  <si>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</si>
  <si>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</si>
  <si>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</si>
  <si>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</si>
  <si>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</si>
  <si>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</si>
  <si>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</si>
  <si>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</si>
  <si>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</si>
  <si>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</si>
  <si>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</si>
  <si>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</si>
  <si>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</si>
  <si>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</si>
  <si>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</si>
  <si>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</si>
  <si>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</si>
  <si>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</si>
  <si>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</si>
  <si>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</si>
  <si>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</si>
  <si>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</si>
  <si>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</si>
  <si>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</si>
  <si>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</si>
  <si>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</si>
  <si>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</si>
  <si>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</si>
  <si>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</si>
  <si>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</si>
  <si>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</si>
  <si>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</si>
  <si>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</si>
  <si>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</si>
  <si>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</si>
  <si>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</si>
  <si>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</si>
  <si>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</si>
  <si>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</si>
  <si>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</si>
  <si>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</si>
  <si>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</si>
  <si>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</si>
  <si>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</si>
  <si>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</si>
  <si>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</si>
  <si>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</si>
  <si>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</si>
  <si>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</si>
  <si>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</si>
  <si>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</si>
  <si>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</si>
  <si>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</si>
  <si>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</si>
  <si>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</si>
  <si>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</si>
  <si>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</si>
  <si>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</si>
  <si>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</si>
  <si>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</si>
  <si>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</si>
  <si>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</si>
  <si>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</si>
  <si>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</si>
  <si>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</si>
  <si>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</si>
  <si>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</si>
  <si>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</si>
  <si>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</si>
  <si>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</si>
  <si>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</si>
  <si>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</si>
  <si>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</si>
  <si>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</si>
  <si>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</si>
  <si>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</si>
  <si>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</si>
  <si>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</si>
  <si>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</si>
  <si>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</si>
  <si>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</si>
  <si>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</si>
  <si>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</si>
  <si>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</si>
  <si>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</si>
  <si>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</si>
  <si>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</si>
  <si>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</si>
  <si>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</si>
  <si>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</si>
  <si>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</si>
  <si>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</si>
  <si>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</si>
  <si>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</si>
  <si>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</si>
  <si>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</si>
  <si>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</si>
  <si>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</si>
  <si>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</si>
  <si>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</si>
  <si>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</si>
  <si>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</si>
  <si>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</si>
  <si>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</si>
  <si>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</si>
  <si>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</si>
  <si>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</si>
  <si>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</si>
  <si>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</si>
  <si>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</si>
  <si>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</si>
  <si>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</si>
  <si>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</si>
  <si>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</si>
  <si>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</si>
  <si>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</si>
  <si>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</si>
  <si>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</si>
  <si>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</si>
  <si>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</si>
  <si>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</si>
  <si>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</si>
  <si>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</si>
  <si>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</si>
  <si>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</si>
  <si>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</si>
  <si>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</si>
  <si>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</si>
  <si>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</si>
  <si>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</si>
  <si>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</si>
  <si>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</si>
  <si>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</si>
  <si>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</si>
  <si>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</si>
  <si>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</si>
  <si>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</si>
  <si>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</si>
  <si>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</si>
  <si>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</si>
  <si>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</si>
  <si>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</si>
  <si>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</si>
  <si>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</si>
  <si>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</si>
  <si>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</si>
  <si>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</si>
  <si>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</si>
  <si>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</si>
  <si>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</si>
  <si>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</si>
  <si>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</si>
  <si>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</si>
  <si>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</si>
  <si>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</si>
  <si>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</si>
  <si>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</si>
  <si>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</si>
  <si>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</si>
  <si>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</si>
  <si>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</si>
  <si>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</si>
  <si>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</si>
  <si>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</si>
  <si>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</si>
  <si>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</si>
  <si>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</si>
  <si>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</si>
  <si>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</si>
  <si>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</si>
  <si>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</si>
  <si>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</si>
  <si>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</si>
  <si>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</si>
  <si>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</si>
  <si>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</si>
  <si>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</si>
  <si>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</si>
  <si>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</si>
  <si>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</si>
  <si>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</si>
  <si>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</si>
  <si>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</si>
  <si>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</si>
  <si>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</si>
  <si>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</si>
  <si>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</si>
  <si>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</si>
  <si>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</si>
  <si>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</si>
  <si>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</si>
  <si>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</si>
  <si>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</si>
  <si>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</si>
  <si>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</si>
  <si>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</si>
  <si>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</si>
  <si>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</si>
  <si>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</si>
  <si>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</si>
  <si>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</si>
  <si>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</si>
  <si>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</si>
  <si>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</si>
  <si>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</si>
  <si>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</si>
  <si>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</si>
  <si>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</si>
  <si>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</si>
  <si>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</si>
  <si>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</si>
  <si>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</si>
  <si>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</si>
  <si>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</si>
  <si>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</si>
  <si>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</si>
  <si>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</si>
  <si>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</si>
  <si>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</si>
  <si>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</si>
  <si>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</si>
  <si>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</si>
  <si>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</si>
  <si>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</si>
  <si>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</si>
  <si>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</si>
  <si>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</si>
  <si>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</si>
  <si>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</si>
  <si>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</si>
  <si>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</si>
  <si>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</si>
  <si>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</si>
  <si>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</si>
  <si>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</si>
  <si>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</si>
  <si>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</si>
  <si>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</si>
  <si>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</si>
  <si>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</si>
  <si>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</si>
  <si>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</si>
  <si>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</si>
  <si>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</si>
  <si>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</si>
  <si>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</si>
  <si>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</si>
  <si>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</si>
  <si>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</si>
  <si>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</si>
  <si>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</si>
  <si>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</si>
  <si>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</si>
  <si>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</si>
  <si>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</si>
  <si>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</si>
  <si>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</si>
  <si>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</si>
  <si>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</si>
  <si>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</si>
  <si>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</si>
  <si>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</si>
  <si>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</si>
  <si>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</si>
  <si>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</si>
  <si>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</si>
  <si>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</si>
  <si>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</si>
  <si>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</si>
  <si>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</si>
  <si>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</si>
  <si>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</si>
  <si>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</si>
  <si>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</si>
  <si>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</si>
  <si>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</si>
  <si>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</si>
  <si>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</si>
  <si>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</si>
  <si>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</si>
  <si>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</si>
  <si>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</si>
  <si>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</si>
  <si>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</si>
  <si>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</si>
  <si>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</si>
  <si>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</si>
  <si>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</si>
  <si>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</si>
  <si>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</si>
  <si>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</si>
  <si>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</si>
  <si>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</si>
  <si>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</si>
  <si>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</si>
  <si>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</si>
  <si>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</si>
  <si>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</si>
  <si>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</si>
  <si>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</si>
  <si>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</si>
  <si>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</si>
  <si>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</si>
  <si>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</si>
  <si>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</si>
  <si>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</si>
  <si>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</si>
  <si>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</si>
  <si>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</si>
  <si>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</si>
  <si>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</si>
  <si>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</si>
  <si>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</si>
  <si>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</si>
  <si>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</si>
  <si>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</si>
  <si>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</si>
  <si>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</si>
  <si>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</si>
  <si>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</si>
  <si>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</si>
  <si>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</si>
  <si>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</si>
  <si>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</si>
  <si>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</si>
  <si>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</si>
  <si>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</si>
  <si>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</si>
  <si>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</si>
  <si>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</si>
  <si>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</si>
  <si>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</si>
  <si>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</si>
  <si>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</si>
  <si>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</si>
  <si>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</si>
  <si>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</si>
  <si>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</si>
  <si>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</si>
  <si>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</si>
  <si>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</si>
  <si>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</si>
  <si>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</si>
  <si>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</si>
  <si>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</si>
  <si>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</si>
  <si>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</si>
  <si>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</si>
  <si>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</si>
  <si>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</si>
  <si>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</si>
  <si>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</si>
  <si>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</si>
  <si>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</si>
  <si>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</si>
  <si>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</si>
  <si>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</si>
  <si>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</si>
  <si>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</si>
  <si>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</si>
  <si>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</si>
  <si>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</si>
  <si>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</si>
  <si>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</si>
  <si>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</si>
  <si>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</si>
  <si>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</si>
  <si>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</si>
  <si>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</si>
  <si>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</si>
  <si>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</si>
  <si>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</si>
  <si>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</si>
  <si>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</si>
  <si>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</si>
  <si>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</si>
  <si>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</si>
  <si>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</si>
  <si>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</si>
  <si>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</si>
  <si>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</si>
  <si>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</si>
  <si>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</si>
  <si>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</si>
  <si>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</si>
  <si>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</si>
  <si>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</si>
  <si>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</si>
  <si>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</si>
  <si>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</si>
  <si>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</si>
  <si>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</si>
  <si>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</si>
  <si>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</si>
  <si>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</si>
  <si>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</si>
  <si>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</si>
  <si>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</si>
  <si>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</si>
  <si>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</si>
  <si>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</si>
  <si>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</si>
  <si>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</si>
  <si>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</si>
  <si>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</si>
  <si>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</si>
  <si>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</si>
  <si>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</si>
  <si>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</si>
  <si>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</si>
  <si>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</si>
  <si>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</si>
  <si>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</si>
  <si>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</si>
  <si>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</si>
  <si>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</si>
  <si>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</si>
  <si>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</si>
  <si>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</si>
  <si>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</si>
  <si>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</si>
  <si>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</si>
  <si>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</si>
  <si>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</si>
  <si>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</si>
  <si>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</si>
  <si>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</si>
  <si>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</si>
  <si>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</si>
  <si>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</si>
  <si>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</si>
  <si>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</si>
  <si>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</si>
  <si>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</si>
  <si>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</si>
  <si>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</si>
  <si>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</si>
  <si>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</si>
  <si>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</si>
  <si>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</si>
  <si>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</si>
  <si>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</si>
  <si>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</si>
  <si>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</si>
  <si>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</si>
  <si>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</si>
  <si>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</si>
  <si>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</si>
  <si>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</si>
  <si>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</si>
  <si>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</si>
  <si>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</si>
  <si>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</si>
  <si>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</si>
  <si>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</si>
  <si>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</si>
  <si>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</si>
  <si>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</si>
  <si>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</si>
  <si>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</si>
  <si>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</si>
  <si>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</si>
  <si>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</si>
  <si>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</si>
  <si>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</si>
  <si>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</si>
  <si>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</si>
  <si>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</si>
  <si>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</si>
  <si>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</si>
  <si>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</si>
  <si>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</si>
  <si>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</si>
  <si>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</si>
  <si>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</si>
  <si>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</si>
  <si>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</si>
  <si>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</si>
  <si>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</si>
  <si>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</si>
  <si>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</si>
  <si>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</si>
  <si>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</si>
  <si>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</si>
  <si>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</si>
  <si>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</si>
  <si>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</si>
  <si>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</si>
  <si>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</si>
  <si>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</si>
  <si>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</si>
  <si>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</si>
  <si>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</si>
  <si>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</si>
  <si>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</si>
  <si>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</si>
  <si>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</si>
  <si>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</si>
  <si>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</si>
  <si>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</si>
  <si>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</si>
  <si>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</si>
  <si>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</si>
  <si>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</si>
  <si>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</si>
  <si>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</si>
  <si>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</si>
  <si>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</si>
  <si>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</si>
  <si>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</si>
  <si>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</si>
  <si>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</si>
  <si>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</si>
  <si>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</si>
  <si>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</si>
  <si>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</si>
  <si>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</si>
  <si>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</si>
  <si>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</si>
  <si>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</si>
  <si>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</si>
  <si>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</si>
  <si>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</si>
  <si>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</si>
  <si>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</si>
  <si>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</si>
  <si>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</si>
  <si>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</si>
  <si>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</si>
  <si>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</si>
  <si>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</si>
  <si>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</si>
  <si>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</si>
  <si>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</si>
  <si>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</si>
  <si>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</si>
  <si>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</si>
  <si>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</si>
  <si>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</si>
  <si>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</si>
  <si>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</si>
  <si>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</si>
  <si>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</si>
  <si>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</si>
  <si>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</si>
  <si>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</si>
  <si>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</si>
  <si>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</si>
  <si>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</si>
  <si>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</si>
  <si>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</si>
  <si>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</si>
  <si>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</si>
  <si>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</si>
  <si>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</si>
  <si>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</si>
  <si>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</si>
  <si>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</si>
  <si>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</si>
  <si>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</si>
  <si>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</si>
  <si>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</si>
  <si>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</si>
  <si>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</si>
  <si>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</si>
  <si>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</si>
  <si>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</si>
  <si>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</si>
  <si>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</si>
  <si>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</si>
  <si>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</si>
  <si>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</si>
  <si>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</si>
  <si>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</si>
  <si>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</si>
  <si>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</si>
  <si>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</si>
  <si>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</si>
  <si>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</si>
  <si>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</si>
  <si>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</si>
  <si>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</si>
  <si>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</si>
  <si>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</si>
  <si>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</si>
  <si>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</si>
  <si>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</si>
  <si>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</si>
  <si>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</si>
  <si>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</si>
  <si>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</si>
  <si>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</si>
  <si>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</si>
  <si>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</si>
  <si>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</si>
  <si>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</si>
  <si>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</si>
  <si>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</si>
  <si>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</si>
  <si>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</si>
  <si>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</si>
  <si>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</si>
  <si>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</si>
  <si>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</si>
  <si>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</si>
  <si>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</si>
  <si>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</si>
  <si>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</si>
  <si>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</si>
  <si>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</si>
  <si>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</si>
  <si>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</si>
  <si>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</si>
  <si>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</si>
  <si>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</si>
  <si>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</si>
  <si>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</si>
  <si>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</si>
  <si>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</si>
  <si>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</si>
  <si>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</si>
  <si>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</si>
  <si>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</si>
  <si>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</si>
  <si>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</si>
  <si>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</si>
  <si>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</si>
  <si>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</si>
  <si>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</si>
  <si>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</si>
  <si>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</si>
  <si>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</si>
  <si>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</si>
  <si>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</si>
  <si>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</si>
  <si>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</si>
  <si>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</si>
  <si>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</si>
  <si>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</si>
  <si>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</si>
  <si>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</si>
  <si>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</si>
  <si>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</si>
  <si>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</si>
  <si>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</si>
  <si>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</si>
  <si>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</si>
  <si>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</si>
  <si>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</si>
  <si>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</si>
  <si>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</si>
  <si>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</si>
  <si>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</si>
  <si>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</si>
  <si>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</si>
  <si>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</si>
  <si>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</si>
  <si>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</si>
  <si>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</si>
  <si>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</si>
  <si>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</si>
  <si>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</si>
  <si>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</si>
  <si>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</si>
  <si>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</si>
  <si>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</si>
  <si>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</si>
  <si>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</si>
  <si>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</si>
  <si>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</si>
  <si>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</si>
  <si>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</si>
  <si>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</si>
  <si>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</si>
  <si>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</si>
  <si>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</si>
  <si>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</si>
  <si>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</si>
  <si>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</si>
  <si>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</si>
  <si>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</si>
  <si>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</si>
  <si>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</si>
  <si>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</si>
  <si>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</si>
  <si>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</si>
  <si>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</si>
  <si>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</si>
  <si>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</si>
  <si>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</si>
  <si>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</si>
  <si>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</si>
  <si>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</si>
  <si>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</si>
  <si>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</si>
  <si>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</si>
  <si>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</si>
  <si>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</si>
  <si>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</si>
  <si>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</si>
  <si>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</si>
  <si>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</si>
  <si>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</si>
  <si>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</si>
  <si>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</si>
  <si>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</si>
  <si>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</si>
  <si>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</si>
  <si>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</si>
  <si>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</si>
  <si>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</si>
  <si>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</si>
  <si>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</si>
  <si>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</si>
  <si>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</si>
  <si>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</si>
  <si>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</si>
  <si>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</si>
  <si>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</si>
  <si>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</si>
  <si>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</si>
  <si>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</si>
  <si>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</si>
  <si>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</si>
  <si>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</si>
  <si>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</si>
  <si>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</si>
  <si>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</si>
  <si>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</si>
  <si>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</si>
  <si>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</si>
  <si>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</si>
  <si>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</si>
  <si>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</si>
  <si>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</si>
  <si>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</si>
  <si>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</si>
  <si>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</si>
  <si>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</si>
  <si>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</si>
  <si>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</si>
  <si>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</si>
  <si>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</si>
  <si>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</si>
  <si>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</si>
  <si>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</si>
  <si>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</si>
  <si>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</si>
  <si>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</si>
  <si>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</si>
  <si>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</si>
  <si>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</si>
  <si>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</si>
  <si>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</si>
  <si>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</si>
  <si>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</si>
  <si>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</si>
  <si>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</si>
  <si>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</si>
  <si>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</si>
  <si>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</si>
  <si>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</si>
  <si>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</si>
  <si>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</si>
  <si>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</si>
  <si>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</si>
  <si>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</si>
  <si>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</si>
  <si>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</si>
  <si>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</si>
  <si>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</si>
  <si>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</si>
  <si>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</si>
  <si>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</si>
  <si>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</si>
  <si>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</si>
  <si>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</si>
  <si>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</si>
  <si>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</si>
  <si>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</si>
  <si>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</si>
  <si>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</si>
  <si>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</si>
  <si>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</si>
  <si>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</si>
  <si>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</si>
  <si>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</si>
  <si>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</si>
  <si>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</si>
  <si>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</si>
  <si>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</si>
  <si>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</si>
  <si>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</si>
  <si>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</si>
  <si>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</si>
  <si>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</si>
  <si>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</si>
  <si>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</si>
  <si>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</si>
  <si>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</si>
  <si>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</si>
  <si>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</si>
  <si>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</si>
  <si>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</si>
  <si>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</si>
  <si>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</si>
  <si>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</si>
  <si>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</si>
  <si>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</si>
  <si>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</si>
  <si>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</si>
  <si>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</si>
  <si>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</si>
  <si>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</si>
  <si>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</si>
  <si>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</si>
  <si>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</si>
  <si>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</si>
  <si>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</si>
  <si>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</si>
  <si>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</si>
  <si>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</si>
  <si>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</si>
  <si>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</si>
  <si>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</si>
  <si>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</si>
  <si>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</si>
  <si>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</si>
  <si>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</si>
  <si>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</si>
  <si>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</si>
  <si>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</si>
  <si>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</si>
  <si>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</si>
  <si>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</si>
  <si>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</si>
  <si>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</si>
  <si>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</si>
  <si>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</si>
  <si>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</si>
  <si>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</si>
  <si>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</si>
  <si>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</si>
  <si>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</si>
  <si>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</si>
  <si>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</si>
  <si>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</si>
  <si>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</si>
  <si>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</si>
  <si>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</si>
  <si>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</si>
  <si>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</si>
  <si>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</si>
  <si>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</si>
  <si>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</si>
  <si>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</si>
  <si>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</si>
  <si>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</si>
  <si>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</si>
  <si>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</si>
  <si>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</si>
  <si>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</si>
  <si>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</si>
  <si>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</si>
  <si>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</si>
  <si>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</si>
  <si>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</si>
  <si>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</si>
  <si>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</si>
  <si>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</si>
  <si>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</si>
  <si>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</si>
  <si>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</si>
  <si>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</si>
  <si>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</si>
  <si>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</si>
  <si>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</si>
  <si>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</si>
  <si>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</si>
  <si>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</si>
  <si>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</si>
  <si>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</si>
  <si>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</si>
  <si>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</si>
  <si>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</si>
  <si>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</si>
  <si>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</si>
  <si>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</si>
  <si>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</si>
  <si>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</si>
  <si>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</si>
  <si>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</si>
  <si>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</si>
  <si>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</si>
  <si>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</si>
  <si>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</si>
  <si>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</si>
  <si>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</si>
  <si>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</si>
  <si>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</si>
  <si>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</si>
  <si>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</si>
  <si>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</si>
  <si>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</si>
  <si>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</si>
  <si>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</si>
  <si>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</si>
  <si>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</si>
  <si>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</si>
  <si>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</si>
  <si>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</si>
  <si>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</si>
  <si>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</si>
  <si>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</si>
  <si>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</si>
  <si>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</si>
  <si>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</si>
  <si>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</si>
  <si>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</si>
  <si>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</si>
  <si>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</si>
  <si>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</si>
  <si>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</si>
  <si>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</si>
  <si>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</si>
  <si>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</si>
  <si>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</si>
  <si>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</si>
  <si>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</si>
  <si>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</si>
  <si>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</si>
  <si>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</si>
  <si>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</si>
  <si>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</si>
  <si>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</si>
  <si>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</si>
  <si>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</si>
  <si>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</si>
  <si>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</si>
  <si>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</si>
  <si>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</si>
  <si>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</si>
  <si>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</si>
  <si>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</si>
  <si>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</si>
  <si>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</si>
  <si>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</si>
  <si>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</si>
  <si>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</si>
  <si>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</si>
  <si>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</si>
  <si>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</si>
  <si>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</si>
  <si>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</si>
  <si>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</si>
  <si>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</si>
  <si>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</si>
  <si>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</si>
  <si>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</si>
  <si>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</si>
  <si>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</si>
  <si>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</si>
  <si>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</si>
  <si>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</si>
  <si>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</si>
  <si>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</si>
  <si>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</si>
  <si>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</si>
  <si>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</si>
  <si>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</si>
  <si>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</si>
  <si>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</si>
  <si>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</si>
  <si>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</si>
  <si>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</si>
  <si>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</si>
  <si>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</si>
  <si>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</si>
  <si>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</si>
  <si>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</si>
  <si>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</si>
  <si>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</si>
  <si>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</si>
  <si>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</si>
  <si>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</si>
  <si>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</si>
  <si>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</si>
  <si>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</si>
  <si>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</si>
  <si>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</si>
  <si>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</si>
  <si>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</si>
  <si>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</si>
  <si>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</si>
  <si>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</si>
  <si>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</si>
  <si>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</si>
  <si>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</si>
  <si>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</si>
  <si>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</si>
  <si>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</si>
  <si>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</si>
  <si>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</si>
  <si>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</si>
  <si>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</si>
  <si>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</si>
  <si>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</si>
  <si>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</si>
  <si>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</si>
  <si>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</si>
  <si>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</si>
  <si>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</si>
  <si>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</si>
  <si>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</si>
  <si>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</si>
  <si>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</si>
  <si>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</si>
  <si>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</si>
  <si>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</si>
  <si>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</si>
  <si>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</si>
  <si>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</si>
  <si>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</si>
  <si>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</si>
  <si>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</si>
  <si>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</si>
  <si>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</si>
  <si>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</si>
  <si>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</si>
  <si>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</si>
  <si>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</si>
  <si>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</si>
  <si>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</si>
  <si>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</si>
  <si>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</si>
  <si>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</si>
  <si>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</si>
  <si>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</si>
  <si>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</si>
  <si>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</si>
  <si>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</si>
  <si>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</si>
  <si>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</si>
  <si>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</si>
  <si>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</si>
  <si>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</si>
  <si>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</si>
  <si>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</si>
  <si>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</si>
  <si>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</si>
  <si>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</si>
  <si>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</si>
  <si>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</si>
  <si>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</si>
  <si>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</si>
  <si>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</si>
  <si>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</si>
  <si>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</si>
  <si>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</si>
  <si>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</si>
  <si>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</si>
  <si>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</si>
  <si>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</si>
  <si>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</si>
  <si>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</si>
  <si>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</si>
  <si>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</si>
  <si>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</si>
  <si>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</si>
  <si>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</si>
  <si>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</si>
  <si>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</si>
  <si>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</si>
  <si>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</si>
  <si>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</si>
  <si>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</si>
  <si>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</si>
  <si>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</si>
  <si>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</si>
  <si>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</si>
  <si>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</si>
  <si>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</si>
  <si>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</si>
  <si>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</si>
  <si>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</si>
  <si>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</si>
  <si>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</si>
  <si>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</si>
  <si>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</si>
  <si>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</si>
  <si>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</si>
  <si>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</si>
  <si>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</si>
  <si>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</si>
  <si>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</si>
  <si>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</si>
  <si>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</si>
  <si>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</si>
  <si>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</si>
  <si>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</si>
  <si>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</si>
  <si>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</si>
  <si>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</si>
  <si>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</si>
  <si>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</si>
  <si>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</si>
  <si>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</si>
  <si>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</si>
  <si>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</si>
  <si>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</si>
  <si>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</si>
  <si>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</si>
  <si>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</si>
  <si>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</si>
  <si>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</si>
  <si>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</si>
  <si>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</si>
  <si>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</si>
  <si>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</si>
  <si>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</si>
  <si>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</si>
  <si>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</si>
  <si>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</si>
  <si>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</si>
  <si>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</si>
  <si>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</si>
  <si>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</si>
  <si>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</si>
  <si>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</si>
  <si>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</si>
  <si>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</si>
  <si>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</si>
  <si>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</si>
  <si>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</si>
  <si>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</si>
  <si>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</si>
  <si>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</si>
  <si>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</si>
  <si>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</si>
  <si>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</si>
  <si>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</si>
  <si>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</si>
  <si>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</si>
  <si>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</si>
  <si>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</si>
  <si>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</si>
  <si>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</si>
  <si>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</si>
  <si>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</si>
  <si>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</si>
  <si>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</si>
  <si>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</si>
  <si>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</si>
  <si>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</si>
  <si>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</si>
  <si>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</si>
  <si>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</si>
  <si>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</si>
  <si>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</si>
  <si>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</si>
  <si>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</si>
  <si>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</si>
  <si>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</si>
  <si>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</si>
  <si>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</si>
  <si>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</si>
  <si>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</si>
  <si>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</si>
  <si>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</si>
  <si>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</si>
  <si>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</si>
  <si>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</si>
  <si>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</si>
  <si>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</si>
  <si>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</si>
  <si>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</si>
  <si>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</si>
  <si>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</si>
  <si>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</si>
  <si>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</si>
  <si>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</si>
  <si>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</si>
  <si>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</si>
  <si>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</si>
  <si>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</si>
  <si>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</si>
  <si>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</si>
  <si>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</si>
  <si>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</si>
  <si>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</si>
  <si>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</si>
  <si>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</si>
  <si>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</si>
  <si>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</si>
  <si>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</si>
  <si>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</si>
  <si>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</si>
  <si>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</si>
  <si>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</si>
  <si>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</si>
  <si>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</si>
  <si>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</si>
  <si>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</si>
  <si>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</si>
  <si>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</si>
  <si>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</si>
  <si>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</si>
  <si>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</si>
  <si>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</si>
  <si>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</si>
  <si>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</si>
  <si>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</si>
  <si>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</si>
  <si>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</si>
  <si>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</si>
  <si>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</si>
  <si>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</si>
  <si>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</si>
  <si>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</si>
  <si>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</si>
  <si>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</si>
  <si>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</si>
  <si>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</si>
  <si>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</si>
  <si>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</si>
  <si>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</si>
  <si>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</si>
  <si>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</si>
  <si>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</si>
  <si>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</si>
  <si>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</si>
  <si>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</si>
  <si>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</si>
  <si>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</si>
  <si>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</si>
  <si>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</si>
  <si>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</si>
  <si>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</si>
  <si>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</si>
  <si>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</si>
  <si>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</si>
  <si>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</si>
  <si>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</si>
  <si>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</si>
  <si>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</si>
  <si>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</si>
  <si>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</si>
  <si>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</si>
  <si>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</si>
  <si>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</si>
  <si>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</si>
  <si>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</si>
  <si>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</si>
  <si>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</si>
  <si>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</si>
  <si>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</si>
  <si>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</si>
  <si>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</si>
  <si>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</si>
  <si>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</si>
  <si>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</si>
  <si>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</si>
  <si>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</si>
  <si>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</si>
  <si>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</si>
  <si>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</si>
  <si>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</si>
  <si>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</si>
  <si>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</si>
  <si>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</si>
  <si>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</si>
  <si>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</si>
  <si>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</si>
  <si>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</si>
  <si>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</si>
  <si>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</si>
  <si>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</si>
  <si>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</si>
  <si>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</si>
  <si>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</si>
  <si>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</si>
  <si>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</si>
  <si>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</si>
  <si>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</si>
  <si>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</si>
  <si>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</si>
  <si>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</si>
  <si>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</si>
  <si>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</si>
  <si>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</si>
  <si>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</si>
  <si>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</si>
  <si>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</si>
  <si>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</si>
  <si>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</si>
  <si>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</si>
  <si>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</si>
  <si>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</si>
  <si>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</si>
  <si>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</si>
  <si>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</si>
  <si>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</si>
  <si>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</si>
  <si>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</si>
  <si>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</si>
  <si>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</si>
  <si>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</si>
  <si>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</si>
  <si>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</si>
  <si>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</si>
  <si>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</si>
  <si>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</si>
  <si>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</si>
  <si>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</si>
  <si>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</si>
  <si>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</si>
  <si>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</si>
  <si>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</si>
  <si>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</si>
  <si>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</si>
  <si>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</si>
  <si>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</si>
  <si>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</si>
  <si>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</si>
  <si>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</si>
  <si>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</si>
  <si>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</si>
  <si>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</si>
  <si>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</si>
  <si>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</si>
  <si>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</si>
  <si>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</si>
  <si>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</si>
  <si>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</si>
  <si>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</si>
  <si>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</si>
  <si>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</si>
  <si>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</si>
  <si>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</si>
  <si>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</si>
  <si>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</si>
  <si>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</si>
  <si>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</si>
  <si>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</si>
  <si>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</si>
  <si>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</si>
  <si>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</si>
  <si>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</si>
  <si>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</si>
  <si>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</si>
  <si>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</si>
  <si>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</si>
  <si>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</si>
  <si>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</si>
  <si>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</si>
  <si>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</si>
  <si>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</si>
  <si>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</si>
  <si>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</si>
  <si>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</si>
  <si>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</si>
  <si>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</si>
  <si>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</si>
  <si>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</si>
  <si>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</si>
  <si>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</si>
  <si>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</si>
  <si>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</si>
  <si>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</si>
  <si>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</si>
  <si>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</si>
  <si>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</si>
  <si>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</si>
  <si>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</si>
  <si>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</si>
  <si>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</si>
  <si>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</si>
  <si>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</si>
  <si>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</si>
  <si>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</si>
  <si>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</si>
  <si>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</si>
  <si>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</si>
  <si>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</si>
  <si>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</si>
  <si>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</si>
  <si>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</si>
  <si>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</si>
  <si>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</si>
  <si>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</si>
  <si>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</si>
  <si>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</si>
  <si>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</si>
  <si>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</si>
  <si>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</si>
  <si>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</si>
  <si>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</si>
  <si>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</si>
  <si>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</si>
  <si>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</si>
  <si>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</si>
  <si>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</si>
  <si>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</si>
  <si>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</si>
  <si>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</si>
  <si>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</si>
  <si>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</si>
  <si>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</si>
  <si>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</si>
  <si>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</si>
  <si>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</si>
  <si>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</si>
  <si>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</si>
  <si>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</si>
  <si>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</si>
  <si>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</si>
  <si>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</si>
  <si>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</si>
  <si>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</si>
  <si>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</si>
  <si>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</si>
  <si>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</si>
  <si>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</si>
  <si>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</si>
  <si>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</si>
  <si>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</si>
  <si>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</si>
  <si>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</si>
  <si>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</si>
  <si>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</si>
  <si>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</si>
  <si>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</si>
  <si>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</si>
  <si>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</si>
  <si>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</si>
  <si>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</si>
  <si>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</si>
  <si>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</si>
  <si>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</si>
  <si>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</si>
  <si>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</si>
  <si>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</si>
  <si>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</si>
  <si>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</si>
  <si>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</si>
  <si>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</si>
  <si>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</si>
  <si>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</si>
  <si>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</si>
  <si>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</si>
  <si>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</si>
  <si>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</si>
  <si>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</si>
  <si>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</si>
  <si>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</si>
  <si>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</si>
  <si>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</si>
  <si>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</si>
  <si>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</si>
  <si>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</si>
  <si>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</si>
  <si>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</si>
  <si>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</si>
  <si>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</si>
  <si>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</si>
  <si>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</si>
  <si>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</si>
  <si>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</si>
  <si>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</si>
  <si>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</si>
  <si>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</si>
  <si>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</si>
  <si>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</si>
  <si>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</si>
  <si>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</si>
  <si>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</si>
  <si>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</si>
  <si>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</si>
  <si>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</si>
  <si>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</si>
  <si>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</si>
  <si>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</si>
  <si>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</si>
  <si>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</si>
  <si>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</si>
  <si>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</si>
  <si>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</si>
  <si>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</si>
  <si>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</si>
  <si>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</si>
  <si>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</si>
  <si>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</si>
  <si>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</si>
  <si>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</si>
  <si>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</si>
  <si>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</si>
  <si>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</si>
  <si>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</si>
  <si>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</si>
  <si>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</si>
  <si>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</si>
  <si>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</si>
  <si>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</si>
  <si>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</si>
  <si>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</si>
  <si>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</si>
  <si>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</si>
  <si>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</si>
  <si>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</si>
  <si>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</si>
  <si>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</si>
  <si>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</si>
  <si>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</si>
  <si>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</si>
  <si>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</si>
  <si>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</si>
  <si>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</si>
  <si>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</si>
  <si>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</si>
  <si>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</si>
  <si>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</si>
  <si>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</si>
  <si>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</si>
  <si>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</si>
  <si>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</si>
  <si>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</si>
  <si>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</si>
  <si>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</si>
  <si>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</si>
  <si>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</si>
  <si>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</si>
  <si>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</si>
  <si>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</si>
  <si>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</si>
  <si>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</si>
  <si>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</si>
  <si>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</si>
  <si>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</si>
  <si>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</si>
  <si>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</si>
  <si>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</si>
  <si>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</si>
  <si>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</si>
  <si>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</si>
  <si>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</si>
  <si>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</si>
  <si>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</si>
  <si>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</si>
  <si>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</si>
  <si>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</si>
  <si>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</si>
  <si>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</si>
  <si>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</si>
  <si>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</si>
  <si>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</si>
  <si>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</si>
  <si>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</si>
  <si>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</si>
  <si>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</si>
  <si>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</si>
  <si>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</si>
  <si>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</si>
  <si>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</si>
  <si>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</si>
  <si>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</si>
  <si>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</si>
  <si>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</si>
  <si>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</si>
  <si>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</si>
  <si>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</si>
  <si>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</si>
  <si>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</si>
  <si>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</si>
  <si>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</si>
  <si>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</si>
  <si>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</si>
  <si>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</si>
  <si>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</si>
  <si>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</si>
  <si>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</si>
  <si>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</si>
  <si>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</si>
  <si>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</si>
  <si>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</si>
  <si>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</si>
  <si>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</si>
  <si>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</si>
  <si>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</si>
  <si>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</si>
  <si>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</si>
  <si>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</si>
  <si>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</si>
  <si>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</si>
  <si>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</si>
  <si>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</si>
  <si>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</si>
  <si>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</si>
  <si>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</si>
  <si>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</si>
  <si>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</si>
  <si>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</si>
  <si>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</si>
  <si>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</si>
  <si>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</si>
  <si>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</si>
  <si>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</si>
  <si>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</si>
  <si>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</si>
  <si>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</si>
  <si>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</si>
  <si>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</si>
  <si>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</si>
  <si>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</si>
  <si>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</si>
  <si>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</si>
  <si>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</si>
  <si>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</si>
  <si>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</si>
  <si>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</si>
  <si>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</si>
  <si>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</si>
  <si>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</si>
  <si>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</si>
  <si>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</si>
  <si>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</si>
  <si>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</si>
  <si>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</si>
  <si>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</si>
  <si>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</si>
  <si>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</si>
  <si>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</si>
  <si>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</si>
  <si>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</si>
  <si>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</si>
  <si>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</si>
  <si>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</si>
  <si>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</si>
  <si>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</si>
  <si>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</si>
  <si>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</si>
  <si>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</si>
  <si>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</si>
  <si>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</si>
  <si>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</si>
  <si>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</si>
  <si>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</si>
  <si>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</si>
  <si>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</si>
  <si>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</si>
  <si>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</si>
  <si>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</si>
  <si>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</si>
  <si>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</si>
  <si>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</si>
  <si>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</si>
  <si>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</si>
  <si>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</si>
  <si>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</si>
  <si>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</si>
  <si>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</si>
  <si>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</si>
  <si>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</si>
  <si>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</si>
  <si>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</si>
  <si>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</si>
  <si>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</si>
  <si>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</si>
  <si>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</si>
  <si>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</si>
  <si>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</si>
  <si>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</si>
  <si>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</si>
  <si>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</si>
  <si>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</si>
  <si>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</si>
  <si>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</si>
  <si>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</si>
  <si>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</si>
  <si>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</si>
  <si>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</si>
  <si>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</si>
  <si>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</si>
  <si>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</si>
  <si>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</si>
  <si>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</si>
  <si>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</si>
  <si>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</si>
  <si>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</si>
  <si>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</si>
  <si>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</si>
  <si>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</si>
  <si>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</si>
  <si>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</si>
  <si>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</si>
  <si>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</si>
  <si>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</si>
  <si>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</si>
  <si>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</si>
  <si>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</si>
  <si>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</si>
  <si>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</si>
  <si>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</si>
  <si>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</si>
  <si>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</si>
  <si>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</si>
  <si>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</si>
  <si>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</si>
  <si>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</si>
  <si>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</si>
  <si>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</si>
  <si>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</si>
  <si>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</si>
  <si>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</si>
  <si>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</si>
  <si>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</si>
  <si>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</si>
  <si>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</si>
  <si>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</si>
  <si>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</si>
  <si>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</si>
  <si>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</si>
  <si>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</si>
  <si>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</si>
  <si>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</si>
  <si>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</si>
  <si>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</si>
  <si>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</si>
  <si>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</si>
  <si>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</si>
  <si>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</si>
  <si>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</si>
  <si>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</si>
  <si>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</si>
  <si>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</si>
  <si>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</si>
  <si>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</si>
  <si>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</si>
  <si>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</si>
  <si>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</si>
  <si>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</si>
  <si>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</si>
  <si>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</si>
  <si>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</si>
  <si>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</si>
  <si>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</si>
  <si>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</si>
  <si>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</si>
  <si>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</si>
  <si>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</si>
  <si>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</si>
  <si>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</si>
  <si>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</si>
  <si>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</si>
  <si>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</si>
  <si>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</si>
  <si>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</si>
  <si>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</si>
  <si>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</si>
  <si>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</si>
  <si>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</si>
  <si>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</si>
  <si>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</si>
  <si>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</si>
  <si>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</si>
  <si>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</si>
  <si>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</si>
  <si>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</si>
  <si>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</si>
  <si>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</si>
  <si>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</si>
  <si>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</si>
  <si>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</si>
  <si>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</si>
  <si>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</si>
  <si>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</si>
  <si>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</si>
  <si>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</si>
  <si>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</si>
  <si>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</si>
  <si>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</si>
  <si>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</si>
  <si>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</si>
  <si>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</si>
  <si>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</si>
  <si>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</si>
  <si>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</si>
  <si>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</si>
  <si>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</si>
  <si>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</si>
  <si>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</si>
  <si>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</si>
  <si>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</si>
  <si>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</si>
  <si>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</si>
  <si>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</si>
  <si>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</si>
  <si>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</si>
  <si>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</si>
  <si>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</si>
  <si>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</si>
  <si>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</si>
  <si>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</si>
  <si>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</si>
  <si>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</si>
  <si>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</si>
  <si>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</si>
  <si>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</si>
  <si>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</si>
  <si>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</si>
  <si>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</si>
  <si>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</si>
  <si>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</si>
  <si>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</si>
  <si>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</si>
  <si>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</si>
  <si>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</si>
  <si>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</si>
  <si>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</si>
  <si>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</si>
  <si>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</si>
  <si>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</si>
  <si>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</si>
  <si>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</si>
  <si>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</si>
  <si>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</si>
  <si>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</si>
  <si>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</si>
  <si>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</si>
  <si>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</si>
  <si>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</si>
  <si>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</si>
  <si>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</si>
  <si>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</si>
  <si>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</si>
  <si>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</si>
  <si>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</si>
  <si>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</si>
  <si>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</si>
  <si>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</si>
  <si>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</si>
  <si>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</si>
  <si>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</si>
  <si>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</si>
  <si>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</si>
  <si>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</si>
  <si>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</si>
  <si>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</si>
  <si>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</si>
  <si>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</si>
  <si>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</si>
  <si>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</si>
  <si>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</si>
  <si>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</si>
  <si>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</si>
  <si>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</si>
  <si>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</si>
  <si>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</si>
  <si>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</si>
  <si>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</si>
  <si>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</si>
  <si>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</si>
  <si>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</si>
  <si>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</si>
  <si>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</si>
  <si>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</si>
  <si>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</si>
  <si>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</si>
  <si>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</si>
  <si>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</si>
  <si>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</si>
  <si>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</si>
  <si>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</si>
  <si>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</si>
  <si>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</si>
  <si>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</si>
  <si>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</si>
  <si>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</si>
  <si>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</si>
  <si>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</si>
  <si>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</si>
  <si>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</si>
  <si>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</si>
  <si>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</si>
  <si>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</si>
  <si>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</si>
  <si>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</si>
  <si>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</si>
  <si>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</si>
  <si>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</si>
  <si>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</si>
  <si>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</si>
  <si>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</si>
  <si>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</si>
  <si>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</si>
  <si>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</si>
  <si>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</si>
  <si>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</si>
  <si>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</si>
  <si>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</si>
  <si>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</si>
  <si>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</si>
  <si>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</si>
  <si>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</si>
  <si>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</si>
  <si>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</si>
  <si>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</si>
  <si>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</si>
  <si>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</si>
  <si>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</si>
  <si>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</si>
  <si>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</si>
  <si>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</si>
  <si>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</si>
  <si>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</si>
  <si>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</si>
  <si>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</si>
  <si>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</si>
  <si>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</si>
  <si>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</si>
  <si>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</si>
  <si>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</si>
  <si>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</si>
  <si>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</si>
  <si>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</si>
  <si>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</si>
  <si>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</si>
  <si>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</si>
  <si>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</si>
  <si>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</si>
  <si>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</si>
  <si>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</si>
  <si>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</si>
  <si>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</si>
  <si>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</si>
  <si>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</si>
  <si>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</si>
  <si>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</si>
  <si>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</si>
  <si>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</si>
  <si>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</si>
  <si>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</si>
  <si>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</si>
  <si>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</si>
  <si>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</si>
  <si>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</si>
  <si>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</si>
  <si>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</si>
  <si>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</si>
  <si>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</si>
  <si>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</si>
  <si>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</si>
  <si>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</si>
  <si>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</si>
  <si>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</si>
  <si>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</si>
  <si>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</si>
  <si>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</si>
  <si>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</si>
  <si>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</si>
  <si>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</si>
  <si>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</si>
  <si>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</si>
  <si>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</si>
  <si>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</si>
  <si>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</si>
  <si>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</si>
  <si>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</si>
  <si>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</si>
  <si>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</si>
  <si>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</si>
  <si>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</si>
  <si>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</si>
  <si>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</si>
  <si>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</si>
  <si>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</si>
  <si>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</si>
  <si>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</si>
  <si>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</si>
  <si>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</si>
  <si>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</si>
  <si>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</si>
  <si>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</si>
  <si>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</si>
  <si>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</si>
  <si>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</si>
  <si>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</si>
  <si>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</si>
  <si>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</si>
  <si>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</si>
  <si>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</si>
  <si>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</si>
  <si>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</si>
  <si>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</si>
  <si>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</si>
  <si>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</si>
  <si>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</si>
  <si>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</si>
  <si>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</si>
  <si>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</si>
  <si>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</si>
  <si>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</si>
  <si>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</si>
  <si>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</si>
  <si>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</si>
  <si>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</si>
  <si>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</si>
  <si>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</si>
  <si>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</si>
  <si>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</si>
  <si>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</si>
  <si>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</si>
  <si>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</si>
  <si>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</si>
  <si>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</si>
  <si>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</si>
  <si>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</si>
  <si>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</si>
  <si>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</si>
  <si>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</si>
  <si>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</si>
  <si>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</si>
  <si>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</si>
  <si>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</si>
  <si>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</si>
  <si>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</si>
  <si>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</si>
  <si>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</si>
  <si>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</si>
  <si>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</si>
  <si>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</si>
  <si>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</si>
  <si>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</si>
  <si>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</si>
  <si>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</si>
  <si>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</si>
  <si>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</si>
  <si>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</si>
  <si>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</si>
  <si>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</si>
  <si>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</si>
  <si>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</si>
  <si>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</si>
  <si>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</si>
  <si>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</si>
  <si>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</si>
  <si>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</si>
  <si>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</si>
  <si>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</si>
  <si>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</si>
  <si>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</si>
  <si>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</si>
  <si>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</si>
  <si>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</si>
  <si>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</si>
  <si>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</si>
  <si>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</si>
  <si>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</si>
  <si>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</si>
  <si>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</si>
  <si>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</si>
  <si>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</si>
  <si>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</si>
  <si>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</si>
  <si>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</si>
  <si>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</si>
  <si>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</si>
  <si>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</si>
  <si>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</si>
  <si>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</si>
  <si>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</si>
  <si>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</si>
  <si>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</si>
  <si>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</si>
  <si>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</si>
  <si>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</si>
  <si>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</si>
  <si>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</si>
  <si>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</si>
  <si>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</si>
  <si>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</si>
  <si>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</si>
  <si>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</si>
  <si>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</si>
  <si>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</si>
  <si>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</si>
  <si>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</si>
  <si>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</si>
  <si>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</si>
  <si>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</si>
  <si>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</si>
  <si>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</si>
  <si>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</si>
  <si>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</si>
  <si>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</si>
  <si>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</si>
  <si>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</si>
  <si>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</si>
  <si>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</si>
  <si>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</si>
  <si>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</si>
  <si>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</si>
  <si>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</si>
  <si>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</si>
  <si>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</si>
  <si>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</si>
  <si>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</si>
  <si>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</si>
  <si>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</si>
  <si>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</si>
  <si>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</si>
  <si>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</si>
  <si>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</si>
  <si>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</si>
  <si>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</si>
  <si>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</si>
  <si>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</si>
  <si>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</si>
  <si>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</si>
  <si>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</si>
  <si>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</si>
  <si>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</si>
  <si>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</si>
  <si>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</si>
  <si>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</si>
  <si>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</si>
  <si>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</si>
  <si>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</si>
  <si>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</si>
  <si>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</si>
  <si>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</si>
  <si>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</si>
  <si>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</si>
  <si>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</si>
  <si>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</si>
  <si>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</si>
  <si>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</si>
  <si>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</si>
  <si>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</si>
  <si>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</si>
  <si>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</si>
  <si>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</si>
  <si>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</si>
  <si>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</si>
  <si>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</si>
  <si>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</si>
  <si>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</si>
  <si>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</si>
  <si>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</si>
  <si>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</si>
  <si>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</si>
  <si>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</si>
  <si>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</si>
  <si>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</si>
  <si>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</si>
  <si>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</si>
  <si>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</si>
  <si>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</si>
  <si>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</si>
  <si>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</si>
  <si>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</si>
  <si>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</si>
  <si>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</si>
  <si>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</si>
  <si>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</si>
  <si>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</si>
  <si>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</si>
  <si>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</si>
  <si>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</si>
  <si>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</si>
  <si>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</si>
  <si>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</si>
  <si>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</si>
  <si>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</si>
  <si>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</si>
  <si>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</si>
  <si>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</si>
  <si>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</si>
  <si>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</si>
  <si>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</si>
  <si>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</si>
  <si>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</si>
  <si>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</si>
  <si>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</si>
  <si>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</si>
  <si>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</si>
  <si>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</si>
  <si>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</si>
  <si>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</si>
  <si>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</si>
  <si>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</si>
  <si>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</si>
  <si>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</si>
  <si>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</si>
  <si>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</si>
  <si>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</si>
  <si>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</si>
  <si>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</si>
  <si>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</si>
  <si>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</si>
  <si>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</si>
  <si>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</si>
  <si>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</si>
  <si>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</si>
  <si>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</si>
  <si>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</si>
  <si>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</si>
  <si>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</si>
  <si>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</si>
  <si>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</si>
  <si>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</si>
  <si>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</si>
  <si>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</si>
  <si>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</si>
  <si>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</si>
  <si>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</si>
  <si>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</si>
  <si>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</si>
  <si>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</si>
  <si>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</si>
  <si>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</si>
  <si>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</si>
  <si>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</si>
  <si>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</si>
  <si>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</si>
  <si>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</si>
  <si>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</si>
  <si>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</si>
  <si>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</si>
  <si>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</si>
  <si>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</si>
  <si>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</si>
  <si>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</si>
  <si>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</si>
  <si>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</si>
  <si>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</si>
  <si>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</si>
  <si>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</si>
  <si>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</si>
  <si>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</si>
  <si>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</si>
  <si>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</si>
  <si>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</si>
  <si>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</si>
  <si>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</si>
  <si>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</si>
  <si>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</si>
  <si>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</si>
  <si>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</si>
  <si>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</si>
  <si>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</si>
  <si>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</si>
  <si>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</si>
  <si>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</si>
  <si>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</si>
  <si>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</si>
  <si>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</si>
  <si>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</si>
  <si>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</si>
  <si>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</si>
  <si>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</si>
  <si>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</si>
  <si>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</si>
  <si>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</si>
  <si>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</si>
  <si>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</si>
  <si>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</si>
  <si>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</si>
  <si>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</si>
  <si>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</si>
  <si>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</si>
  <si>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</si>
  <si>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</si>
  <si>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</si>
  <si>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</si>
  <si>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</si>
  <si>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</si>
  <si>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</si>
  <si>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</si>
  <si>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</si>
  <si>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</si>
  <si>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</si>
  <si>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</si>
  <si>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</si>
  <si>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</si>
  <si>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</si>
  <si>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</si>
  <si>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</si>
  <si>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</si>
  <si>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</si>
  <si>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</si>
  <si>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</si>
  <si>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</si>
  <si>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</si>
  <si>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</si>
  <si>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</si>
  <si>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</si>
  <si>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</si>
  <si>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</si>
  <si>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</si>
  <si>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</si>
  <si>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</si>
  <si>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</si>
  <si>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</si>
  <si>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</si>
  <si>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</si>
  <si>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</si>
  <si>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</si>
  <si>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</si>
  <si>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</si>
  <si>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</si>
  <si>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</si>
  <si>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</si>
  <si>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</si>
  <si>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</si>
  <si>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</si>
  <si>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</si>
  <si>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</si>
  <si>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</si>
  <si>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</si>
  <si>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</si>
  <si>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</si>
  <si>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</si>
  <si>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</si>
  <si>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</si>
  <si>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</si>
  <si>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</si>
  <si>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</si>
  <si>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</si>
  <si>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</si>
  <si>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</si>
  <si>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</si>
  <si>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</si>
  <si>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</si>
  <si>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</si>
  <si>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</si>
  <si>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</si>
  <si>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</si>
  <si>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</si>
  <si>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</si>
  <si>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</si>
  <si>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</si>
  <si>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</si>
  <si>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</si>
  <si>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</si>
  <si>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</si>
  <si>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</si>
  <si>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</si>
  <si>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</si>
  <si>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</si>
  <si>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</si>
  <si>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</si>
  <si>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</si>
  <si>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</si>
  <si>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</si>
  <si>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</si>
  <si>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</si>
  <si>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</si>
  <si>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</si>
  <si>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</si>
  <si>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</si>
  <si>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</si>
  <si>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</si>
  <si>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</si>
  <si>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</si>
  <si>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</si>
  <si>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</si>
  <si>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</si>
  <si>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</si>
  <si>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</si>
  <si>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</si>
  <si>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</si>
  <si>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</si>
  <si>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</si>
  <si>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</si>
  <si>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</si>
  <si>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</si>
  <si>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</si>
  <si>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</si>
  <si>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</si>
  <si>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</si>
  <si>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</si>
  <si>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</si>
  <si>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</si>
  <si>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</si>
  <si>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</si>
  <si>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</si>
  <si>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</si>
  <si>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</si>
  <si>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</si>
  <si>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</si>
  <si>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</si>
  <si>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</si>
  <si>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</si>
  <si>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</si>
  <si>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</si>
  <si>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</si>
  <si>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</si>
  <si>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</si>
  <si>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</si>
  <si>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</si>
  <si>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</si>
  <si>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</si>
  <si>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</si>
  <si>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</si>
  <si>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</si>
  <si>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</si>
  <si>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</si>
  <si>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</si>
  <si>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</si>
  <si>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</si>
  <si>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</si>
  <si>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</si>
  <si>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</si>
  <si>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</si>
  <si>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</si>
  <si>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</si>
  <si>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</si>
  <si>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</si>
  <si>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</si>
  <si>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</si>
  <si>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</si>
  <si>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</si>
  <si>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</si>
  <si>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</si>
  <si>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</si>
  <si>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</si>
  <si>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</si>
  <si>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</si>
  <si>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</si>
  <si>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</si>
  <si>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</si>
  <si>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</si>
  <si>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</si>
  <si>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</si>
  <si>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</si>
  <si>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</si>
  <si>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</si>
  <si>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</si>
  <si>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</si>
  <si>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</si>
  <si>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</si>
  <si>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</si>
  <si>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</si>
  <si>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</si>
  <si>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</si>
  <si>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</si>
  <si>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</si>
  <si>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</si>
  <si>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</si>
  <si>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</si>
  <si>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</si>
  <si>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</si>
  <si>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</si>
  <si>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</si>
  <si>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</si>
  <si>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</si>
  <si>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</si>
  <si>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</si>
  <si>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</si>
  <si>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</si>
  <si>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</si>
  <si>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</si>
  <si>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</si>
  <si>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</si>
  <si>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</si>
  <si>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</si>
  <si>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</si>
  <si>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</si>
  <si>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</si>
  <si>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</si>
  <si>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</si>
  <si>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</si>
  <si>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</si>
  <si>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</si>
  <si>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</si>
  <si>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</si>
  <si>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</si>
  <si>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</si>
  <si>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</si>
  <si>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</si>
  <si>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</si>
  <si>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</si>
  <si>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</si>
  <si>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</si>
  <si>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</si>
  <si>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</si>
  <si>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</si>
  <si>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</si>
  <si>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</si>
  <si>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</si>
  <si>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</si>
  <si>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</si>
  <si>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</si>
  <si>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</si>
  <si>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</si>
  <si>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</si>
  <si>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</si>
  <si>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</si>
  <si>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</si>
  <si>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</si>
  <si>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</si>
  <si>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</si>
  <si>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</si>
  <si>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</si>
  <si>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</si>
  <si>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</si>
  <si>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</si>
  <si>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</si>
  <si>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</si>
  <si>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</si>
  <si>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</si>
  <si>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</si>
  <si>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</si>
  <si>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</si>
  <si>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</si>
  <si>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</si>
  <si>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</si>
  <si>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</si>
  <si>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</si>
  <si>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</si>
  <si>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</si>
  <si>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</si>
  <si>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</si>
  <si>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</si>
  <si>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</si>
  <si>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</si>
  <si>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</si>
  <si>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</si>
  <si>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</si>
  <si>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</si>
  <si>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</si>
  <si>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</si>
  <si>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</si>
  <si>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</si>
  <si>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</si>
  <si>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</si>
  <si>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</si>
  <si>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</si>
  <si>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</si>
  <si>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</si>
  <si>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</si>
  <si>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</si>
  <si>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</si>
  <si>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</si>
  <si>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</si>
  <si>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</si>
  <si>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</si>
  <si>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</si>
  <si>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</si>
  <si>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</si>
  <si>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</si>
  <si>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</si>
  <si>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</si>
  <si>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</si>
  <si>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</si>
  <si>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</si>
  <si>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</si>
  <si>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</si>
  <si>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</si>
  <si>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</si>
  <si>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</si>
  <si>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</si>
  <si>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</si>
  <si>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</si>
  <si>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</si>
  <si>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</si>
  <si>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</si>
  <si>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</si>
  <si>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</si>
  <si>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</si>
  <si>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</si>
  <si>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</si>
  <si>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</si>
  <si>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</si>
  <si>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</si>
  <si>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</si>
  <si>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</si>
  <si>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</si>
  <si>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</si>
  <si>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</si>
  <si>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</si>
  <si>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</si>
  <si>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</si>
  <si>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</si>
  <si>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</si>
  <si>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</si>
  <si>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</si>
  <si>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</si>
  <si>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</si>
  <si>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</si>
  <si>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</si>
  <si>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</si>
  <si>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</si>
  <si>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</si>
  <si>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</si>
  <si>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</si>
  <si>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</si>
  <si>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</si>
  <si>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</si>
  <si>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</si>
  <si>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</si>
  <si>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</si>
  <si>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</si>
  <si>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</si>
  <si>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</si>
  <si>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</si>
  <si>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</si>
  <si>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</si>
  <si>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</si>
  <si>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</si>
  <si>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</si>
  <si>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</si>
  <si>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</si>
  <si>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</si>
  <si>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</si>
  <si>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</si>
  <si>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</si>
  <si>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</si>
  <si>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</si>
  <si>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</si>
  <si>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</si>
  <si>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</si>
  <si>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</si>
  <si>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</si>
  <si>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</si>
  <si>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</si>
  <si>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</si>
  <si>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</si>
  <si>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</si>
  <si>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</si>
  <si>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</si>
  <si>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</si>
  <si>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</si>
  <si>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</si>
  <si>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</si>
  <si>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</si>
  <si>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</si>
  <si>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</si>
  <si>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</si>
  <si>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</si>
  <si>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</si>
  <si>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</si>
  <si>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</si>
  <si>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</si>
  <si>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</si>
  <si>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</si>
  <si>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</si>
  <si>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</si>
  <si>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</si>
  <si>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</si>
  <si>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</si>
  <si>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</si>
  <si>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</si>
  <si>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</si>
  <si>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</si>
  <si>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</si>
  <si>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</si>
  <si>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</si>
  <si>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</si>
  <si>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</si>
  <si>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</si>
  <si>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</si>
  <si>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</si>
  <si>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</si>
  <si>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</si>
  <si>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</si>
  <si>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</si>
  <si>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</si>
  <si>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</si>
  <si>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</si>
  <si>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</si>
  <si>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</si>
  <si>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</si>
  <si>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</si>
  <si>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</si>
  <si>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</si>
  <si>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</si>
  <si>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</si>
  <si>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</si>
  <si>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</si>
  <si>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</si>
  <si>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</si>
  <si>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</si>
  <si>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</si>
  <si>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</si>
  <si>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</si>
  <si>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</si>
  <si>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</si>
  <si>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</si>
  <si>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</si>
  <si>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</si>
  <si>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</si>
  <si>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</si>
  <si>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</si>
  <si>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</si>
  <si>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</si>
  <si>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</si>
  <si>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</si>
  <si>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</si>
  <si>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</si>
  <si>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</si>
  <si>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</si>
  <si>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</si>
  <si>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</si>
  <si>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</si>
  <si>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</si>
  <si>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</si>
  <si>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</si>
  <si>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</si>
  <si>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</si>
  <si>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</si>
  <si>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</si>
  <si>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</si>
  <si>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</si>
  <si>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</si>
  <si>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</si>
  <si>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</si>
  <si>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</si>
  <si>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</si>
  <si>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</si>
  <si>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</si>
  <si>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</si>
  <si>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</si>
  <si>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</si>
  <si>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</si>
  <si>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</si>
  <si>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</si>
  <si>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</si>
  <si>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</si>
  <si>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</si>
  <si>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</si>
  <si>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</si>
  <si>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</si>
  <si>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</si>
  <si>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</si>
  <si>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</si>
  <si>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</si>
  <si>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</si>
  <si>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</si>
  <si>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</si>
  <si>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</si>
  <si>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</si>
  <si>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</si>
  <si>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</si>
  <si>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</si>
  <si>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</si>
  <si>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</si>
  <si>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</si>
  <si>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</si>
  <si>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</si>
  <si>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</si>
  <si>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</si>
  <si>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</si>
  <si>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</si>
  <si>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</si>
  <si>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</si>
  <si>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</si>
  <si>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</si>
  <si>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</si>
  <si>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</si>
  <si>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</si>
  <si>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</si>
  <si>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</si>
  <si>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</si>
  <si>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</si>
  <si>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</si>
  <si>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</si>
  <si>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</si>
  <si>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</si>
  <si>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</si>
  <si>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</si>
  <si>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</si>
  <si>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</si>
  <si>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</si>
  <si>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</si>
  <si>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</si>
  <si>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</si>
  <si>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</si>
  <si>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</si>
  <si>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</si>
  <si>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</si>
  <si>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</si>
  <si>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</si>
  <si>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</si>
  <si>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</si>
  <si>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</si>
  <si>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</si>
  <si>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</si>
  <si>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</si>
  <si>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</si>
  <si>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</si>
  <si>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</si>
  <si>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</si>
  <si>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</si>
  <si>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</si>
  <si>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</si>
  <si>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</si>
  <si>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</si>
  <si>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</si>
  <si>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</si>
  <si>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</si>
  <si>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</si>
  <si>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</si>
  <si>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</si>
  <si>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</si>
  <si>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</si>
  <si>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</si>
  <si>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</si>
  <si>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</si>
  <si>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</si>
  <si>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</si>
  <si>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</si>
  <si>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</si>
  <si>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</si>
  <si>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</si>
  <si>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</si>
  <si>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</si>
  <si>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</si>
  <si>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</si>
  <si>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</si>
  <si>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</si>
  <si>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</si>
  <si>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</si>
  <si>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</si>
  <si>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</si>
  <si>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</si>
  <si>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</si>
  <si>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</si>
  <si>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</si>
  <si>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</si>
  <si>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</si>
  <si>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</si>
  <si>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</si>
  <si>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</si>
  <si>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</si>
  <si>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</si>
  <si>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</si>
  <si>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</si>
  <si>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</si>
  <si>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</si>
  <si>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</si>
  <si>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</si>
  <si>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</si>
  <si>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</si>
  <si>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</si>
  <si>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</si>
  <si>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</si>
  <si>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</si>
  <si>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</si>
  <si>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</si>
  <si>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</si>
  <si>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</si>
  <si>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</si>
  <si>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</si>
  <si>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</si>
  <si>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</si>
  <si>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</si>
  <si>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</si>
  <si>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</si>
  <si>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</si>
  <si>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</si>
  <si>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</si>
  <si>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</si>
  <si>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</si>
  <si>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</si>
  <si>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</si>
  <si>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</si>
  <si>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</si>
  <si>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</si>
  <si>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</si>
  <si>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</si>
  <si>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</si>
  <si>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</si>
  <si>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</si>
  <si>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</si>
  <si>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</si>
  <si>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</si>
  <si>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</si>
  <si>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</si>
  <si>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</si>
  <si>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</si>
  <si>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</si>
  <si>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</si>
  <si>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</si>
  <si>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</si>
  <si>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</si>
  <si>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</si>
  <si>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</si>
  <si>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</si>
  <si>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</si>
  <si>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</si>
  <si>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</si>
  <si>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</si>
  <si>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</si>
  <si>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</si>
  <si>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</si>
  <si>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</si>
  <si>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</si>
  <si>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</si>
  <si>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</si>
  <si>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</si>
  <si>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</si>
  <si>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</si>
  <si>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</si>
  <si>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</si>
  <si>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</si>
  <si>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</si>
  <si>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</si>
  <si>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</si>
  <si>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</si>
  <si>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</si>
  <si>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</si>
  <si>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</si>
  <si>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</si>
  <si>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</si>
  <si>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</si>
  <si>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</si>
  <si>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</si>
  <si>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</si>
  <si>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</si>
  <si>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</si>
  <si>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</si>
  <si>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</si>
  <si>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</si>
  <si>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</si>
  <si>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</si>
  <si>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</si>
  <si>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</si>
  <si>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</si>
  <si>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</si>
  <si>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</si>
  <si>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</si>
  <si>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</si>
  <si>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</si>
  <si>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</si>
  <si>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</si>
  <si>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</si>
  <si>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</si>
  <si>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</si>
  <si>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</si>
  <si>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</si>
  <si>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</si>
  <si>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</si>
  <si>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</si>
  <si>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</si>
  <si>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</si>
  <si>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</si>
  <si>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</si>
  <si>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</si>
  <si>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</si>
  <si>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</si>
  <si>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</si>
  <si>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</si>
  <si>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</si>
  <si>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</si>
  <si>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</si>
  <si>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</si>
  <si>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</si>
  <si>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</si>
  <si>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</si>
  <si>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</si>
  <si>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</si>
  <si>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</si>
  <si>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</si>
  <si>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</si>
  <si>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</si>
  <si>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</si>
  <si>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</si>
  <si>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</si>
  <si>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</si>
  <si>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</si>
  <si>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</si>
  <si>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</si>
  <si>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</si>
  <si>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</si>
  <si>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</si>
  <si>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</si>
  <si>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</si>
  <si>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</si>
  <si>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</si>
  <si>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</si>
  <si>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</si>
  <si>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</si>
  <si>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</si>
  <si>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</si>
  <si>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</si>
  <si>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</si>
  <si>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</si>
  <si>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</si>
  <si>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</si>
  <si>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</si>
  <si>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</si>
  <si>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</si>
  <si>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</si>
  <si>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</si>
  <si>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</si>
  <si>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</si>
  <si>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</si>
  <si>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</si>
  <si>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</si>
  <si>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</si>
  <si>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</si>
  <si>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</si>
  <si>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</si>
  <si>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</si>
  <si>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</si>
  <si>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</si>
  <si>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</si>
  <si>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</si>
  <si>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</si>
  <si>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</si>
  <si>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</si>
  <si>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</si>
  <si>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</si>
  <si>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</si>
  <si>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</si>
  <si>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</si>
  <si>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</si>
  <si>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</si>
  <si>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</si>
  <si>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</si>
  <si>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</si>
  <si>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</si>
  <si>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</si>
  <si>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</si>
  <si>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</si>
  <si>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</si>
  <si>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</si>
  <si>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</si>
  <si>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</si>
  <si>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</si>
  <si>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</si>
  <si>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</si>
  <si>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</si>
  <si>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</si>
  <si>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</si>
  <si>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</si>
  <si>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</si>
  <si>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</si>
  <si>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</si>
  <si>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</si>
  <si>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</si>
  <si>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</si>
  <si>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</si>
  <si>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</si>
  <si>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</si>
  <si>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</si>
  <si>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</si>
  <si>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</si>
  <si>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</si>
  <si>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</si>
  <si>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</si>
  <si>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</si>
  <si>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</si>
  <si>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</si>
  <si>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</si>
  <si>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</si>
  <si>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</si>
  <si>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</si>
  <si>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</si>
  <si>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</si>
  <si>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</si>
  <si>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</si>
  <si>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</si>
  <si>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</si>
  <si>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</si>
  <si>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</si>
  <si>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</si>
  <si>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</si>
  <si>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</si>
  <si>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</si>
  <si>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</si>
  <si>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</si>
  <si>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</si>
  <si>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</si>
  <si>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</si>
  <si>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</si>
  <si>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</si>
  <si>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</si>
  <si>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</si>
  <si>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</si>
  <si>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</si>
  <si>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</si>
  <si>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</si>
  <si>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</si>
  <si>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</si>
  <si>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</si>
  <si>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</si>
  <si>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</si>
  <si>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</si>
  <si>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</si>
  <si>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</si>
  <si>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</si>
  <si>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</si>
  <si>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</si>
  <si>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</si>
  <si>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</si>
  <si>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</si>
  <si>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</si>
  <si>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</si>
  <si>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</si>
  <si>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</si>
  <si>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</si>
  <si>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</si>
  <si>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</si>
  <si>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</si>
  <si>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</si>
  <si>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</si>
  <si>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</si>
  <si>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</si>
  <si>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</si>
  <si>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</si>
  <si>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</si>
  <si>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</si>
  <si>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</si>
  <si>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</si>
  <si>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</si>
  <si>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</si>
  <si>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</si>
  <si>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</si>
  <si>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</si>
  <si>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</si>
  <si>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</si>
  <si>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</si>
  <si>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</si>
  <si>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</si>
  <si>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</si>
  <si>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</si>
  <si>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</si>
  <si>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</si>
  <si>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</si>
  <si>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</si>
  <si>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</si>
  <si>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</si>
  <si>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</si>
  <si>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</si>
  <si>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</si>
  <si>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</si>
  <si>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</si>
  <si>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</si>
  <si>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</si>
  <si>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</si>
  <si>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</si>
  <si>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</si>
  <si>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</si>
  <si>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</si>
  <si>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</si>
  <si>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</si>
  <si>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</si>
  <si>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</si>
  <si>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</si>
  <si>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</si>
  <si>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</si>
  <si>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</si>
  <si>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</si>
  <si>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</si>
  <si>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</si>
  <si>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</si>
  <si>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</si>
  <si>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</si>
  <si>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</si>
  <si>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</si>
  <si>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</si>
  <si>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</si>
  <si>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</si>
  <si>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</si>
  <si>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</si>
  <si>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</si>
  <si>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</si>
  <si>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</si>
  <si>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</si>
  <si>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</si>
  <si>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</si>
  <si>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</si>
  <si>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</si>
  <si>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</si>
  <si>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</si>
  <si>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</si>
  <si>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</si>
  <si>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</si>
  <si>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</si>
  <si>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</si>
  <si>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</si>
  <si>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</si>
  <si>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</si>
  <si>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</si>
  <si>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</si>
  <si>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</si>
  <si>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</si>
  <si>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</si>
  <si>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</si>
  <si>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</si>
  <si>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</si>
  <si>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</si>
  <si>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</si>
  <si>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</si>
  <si>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</si>
  <si>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</si>
  <si>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</si>
  <si>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</si>
  <si>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</si>
  <si>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</si>
  <si>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</si>
  <si>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</si>
  <si>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</si>
  <si>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</si>
  <si>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</si>
  <si>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</si>
  <si>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</si>
  <si>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</si>
  <si>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</si>
  <si>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</si>
  <si>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</si>
  <si>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</si>
  <si>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</si>
  <si>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</si>
  <si>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</si>
  <si>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</si>
  <si>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</si>
  <si>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</si>
  <si>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</si>
  <si>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</si>
  <si>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</si>
  <si>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</si>
  <si>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</si>
  <si>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</si>
  <si>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</si>
  <si>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</si>
  <si>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</si>
  <si>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</si>
  <si>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</si>
  <si>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</si>
  <si>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</si>
  <si>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</si>
  <si>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</si>
  <si>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</si>
  <si>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</si>
  <si>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</si>
  <si>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</si>
  <si>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</si>
  <si>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</si>
  <si>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</si>
  <si>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</si>
  <si>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</si>
  <si>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</si>
  <si>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</si>
  <si>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</si>
  <si>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</si>
  <si>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</si>
  <si>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</si>
  <si>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</si>
  <si>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</si>
  <si>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</si>
  <si>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</si>
  <si>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</si>
  <si>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</si>
  <si>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</si>
  <si>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</si>
  <si>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</si>
  <si>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</si>
  <si>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</si>
  <si>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</si>
  <si>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</si>
  <si>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</si>
  <si>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</si>
  <si>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</si>
  <si>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</si>
  <si>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</si>
  <si>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</si>
  <si>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</si>
  <si>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</si>
  <si>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</si>
  <si>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</si>
  <si>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</si>
  <si>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</si>
  <si>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</si>
  <si>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</si>
  <si>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</si>
  <si>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</si>
  <si>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</si>
  <si>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</si>
  <si>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</si>
  <si>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</si>
  <si>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</si>
  <si>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</si>
  <si>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</si>
  <si>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</si>
  <si>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</si>
  <si>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</si>
  <si>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</si>
  <si>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</si>
  <si>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</si>
  <si>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</si>
  <si>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</si>
  <si>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</si>
  <si>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</si>
  <si>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</si>
  <si>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</si>
  <si>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</si>
  <si>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</si>
  <si>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</si>
  <si>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</si>
  <si>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</si>
  <si>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</si>
  <si>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</si>
  <si>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</si>
  <si>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</si>
  <si>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</si>
  <si>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</si>
  <si>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</si>
  <si>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</si>
  <si>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</si>
  <si>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</si>
  <si>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</si>
  <si>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</si>
  <si>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</si>
  <si>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</si>
  <si>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</si>
  <si>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</si>
  <si>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</si>
  <si>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</si>
  <si>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</si>
  <si>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</si>
  <si>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</si>
  <si>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</si>
  <si>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</si>
  <si>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</si>
  <si>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</si>
  <si>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</si>
  <si>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</si>
  <si>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</si>
  <si>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</si>
  <si>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</si>
  <si>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</si>
  <si>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</si>
  <si>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</si>
  <si>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</si>
  <si>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</si>
  <si>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</si>
  <si>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</si>
  <si>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</si>
  <si>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</si>
  <si>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</si>
  <si>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</si>
  <si>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</si>
  <si>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</si>
  <si>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</si>
  <si>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</si>
  <si>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</si>
  <si>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</si>
  <si>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</si>
  <si>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</si>
  <si>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</si>
  <si>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</si>
  <si>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</si>
  <si>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</si>
  <si>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</si>
  <si>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</si>
  <si>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</si>
  <si>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</si>
  <si>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</si>
  <si>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</si>
  <si>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</si>
  <si>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</si>
  <si>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</si>
  <si>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</si>
  <si>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</si>
  <si>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</si>
  <si>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</si>
  <si>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</si>
  <si>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</si>
  <si>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</si>
  <si>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</si>
  <si>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</si>
  <si>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</si>
  <si>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</si>
  <si>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</si>
  <si>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</si>
  <si>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</si>
  <si>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</si>
  <si>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</si>
  <si>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</si>
  <si>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</si>
  <si>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</si>
  <si>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</si>
  <si>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</si>
  <si>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</si>
  <si>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</si>
  <si>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</si>
  <si>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</si>
  <si>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</si>
  <si>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</si>
  <si>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</si>
  <si>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</si>
  <si>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</si>
  <si>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</si>
  <si>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</si>
  <si>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</si>
  <si>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</si>
  <si>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</si>
  <si>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</si>
  <si>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</si>
  <si>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</si>
  <si>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</si>
  <si>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</si>
  <si>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</si>
  <si>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</si>
  <si>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</si>
  <si>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</si>
  <si>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</si>
  <si>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</si>
  <si>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</si>
  <si>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</si>
  <si>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</si>
  <si>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</si>
  <si>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</si>
  <si>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</si>
  <si>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</si>
  <si>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</si>
  <si>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</si>
  <si>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</si>
  <si>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</si>
  <si>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</si>
  <si>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</si>
  <si>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</si>
  <si>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</si>
  <si>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</si>
  <si>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</si>
  <si>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</si>
  <si>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</si>
  <si>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</si>
  <si>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</si>
  <si>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</si>
  <si>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</si>
  <si>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</si>
  <si>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</si>
  <si>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</si>
  <si>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</si>
  <si>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</si>
  <si>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</si>
  <si>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</si>
  <si>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</si>
  <si>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</si>
  <si>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</si>
  <si>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</si>
  <si>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</si>
  <si>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</si>
  <si>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</si>
  <si>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</si>
  <si>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</si>
  <si>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</si>
  <si>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</si>
  <si>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</si>
  <si>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</si>
  <si>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</si>
  <si>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</si>
  <si>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</si>
  <si>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</si>
  <si>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</si>
  <si>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</si>
  <si>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</si>
  <si>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</si>
  <si>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</si>
  <si>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</si>
  <si>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</si>
  <si>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</si>
  <si>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</si>
  <si>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</si>
  <si>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</si>
  <si>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</si>
  <si>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</si>
  <si>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</si>
  <si>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</si>
  <si>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</si>
  <si>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</si>
  <si>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</si>
  <si>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</si>
  <si>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</si>
  <si>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</si>
  <si>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</si>
  <si>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</si>
  <si>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</si>
  <si>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</si>
  <si>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</si>
  <si>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</si>
  <si>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</si>
  <si>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</si>
  <si>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</si>
  <si>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</si>
  <si>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</si>
  <si>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</si>
  <si>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</si>
  <si>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</si>
  <si>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</si>
  <si>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</si>
  <si>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</si>
  <si>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</si>
  <si>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</si>
  <si>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</si>
  <si>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</si>
  <si>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</si>
  <si>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</si>
  <si>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</si>
  <si>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</si>
  <si>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</si>
  <si>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</si>
  <si>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</si>
  <si>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</si>
  <si>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</si>
  <si>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</si>
  <si>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</si>
  <si>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</si>
  <si>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</si>
  <si>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</si>
  <si>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</si>
  <si>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</si>
  <si>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</si>
  <si>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</si>
  <si>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</si>
  <si>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</si>
  <si>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</si>
  <si>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</si>
  <si>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</si>
  <si>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</si>
  <si>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</si>
  <si>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</si>
  <si>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</si>
  <si>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</si>
  <si>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</si>
  <si>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</si>
  <si>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</si>
  <si>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</si>
  <si>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</si>
  <si>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</si>
  <si>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</si>
  <si>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</si>
  <si>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</si>
  <si>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</si>
  <si>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</si>
  <si>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</si>
  <si>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</si>
  <si>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</si>
  <si>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</si>
  <si>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</si>
  <si>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</si>
  <si>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</si>
  <si>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</si>
  <si>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</si>
  <si>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</si>
  <si>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</si>
  <si>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</si>
  <si>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</si>
  <si>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</si>
  <si>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</si>
  <si>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</si>
  <si>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</si>
  <si>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</si>
  <si>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</si>
  <si>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</si>
  <si>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</si>
  <si>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</si>
  <si>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</si>
  <si>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</si>
  <si>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</si>
  <si>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</si>
  <si>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</si>
  <si>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</si>
  <si>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</si>
  <si>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</si>
  <si>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</si>
  <si>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</si>
  <si>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</si>
  <si>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</si>
  <si>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</si>
  <si>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</si>
  <si>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</si>
  <si>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</si>
  <si>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</si>
  <si>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</si>
  <si>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</si>
  <si>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</si>
  <si>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</si>
  <si>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</si>
  <si>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</si>
  <si>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</si>
  <si>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</si>
  <si>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</si>
  <si>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</si>
  <si>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</si>
  <si>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</si>
  <si>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</si>
  <si>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</si>
  <si>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</si>
  <si>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</si>
  <si>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</si>
  <si>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</si>
  <si>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</si>
  <si>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</si>
  <si>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</si>
  <si>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</si>
  <si>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</si>
  <si>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</si>
  <si>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</si>
  <si>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</si>
  <si>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</si>
  <si>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</si>
  <si>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</si>
  <si>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</si>
  <si>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</si>
  <si>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</si>
  <si>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</si>
  <si>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</si>
  <si>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</si>
  <si>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</si>
  <si>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</si>
  <si>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</si>
  <si>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</si>
  <si>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</si>
  <si>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</si>
  <si>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</si>
  <si>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</si>
  <si>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</si>
  <si>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</si>
  <si>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</si>
  <si>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</si>
  <si>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</si>
  <si>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</si>
  <si>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</si>
  <si>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</si>
  <si>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</si>
  <si>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</si>
  <si>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</si>
  <si>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</si>
  <si>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</si>
  <si>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</si>
  <si>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</si>
  <si>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</si>
  <si>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</si>
  <si>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</si>
  <si>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</si>
  <si>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</si>
  <si>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</si>
  <si>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</si>
  <si>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</si>
  <si>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</si>
  <si>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</si>
  <si>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</si>
  <si>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</si>
  <si>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</si>
  <si>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</si>
  <si>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</si>
  <si>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</si>
  <si>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</si>
  <si>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</si>
  <si>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</si>
  <si>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</si>
  <si>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</si>
  <si>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</si>
  <si>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</si>
  <si>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</si>
  <si>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</si>
  <si>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</si>
  <si>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</si>
  <si>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</si>
  <si>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</si>
  <si>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</si>
  <si>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</si>
  <si>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</si>
  <si>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</si>
  <si>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</si>
  <si>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</si>
  <si>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</si>
  <si>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</si>
  <si>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</si>
  <si>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</si>
  <si>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</si>
  <si>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</si>
  <si>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</si>
  <si>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</si>
  <si>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</si>
  <si>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</si>
  <si>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</si>
  <si>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</si>
  <si>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</si>
  <si>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</si>
  <si>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</si>
  <si>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</si>
  <si>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</si>
  <si>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</si>
  <si>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</si>
  <si>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</si>
  <si>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</si>
  <si>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</si>
  <si>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</si>
  <si>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</si>
  <si>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</si>
  <si>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</si>
  <si>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</si>
  <si>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</si>
  <si>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</si>
  <si>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</si>
  <si>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</si>
  <si>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</si>
  <si>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</si>
  <si>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</si>
  <si>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</si>
  <si>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</si>
  <si>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</si>
  <si>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</si>
  <si>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</si>
  <si>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</si>
  <si>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</si>
  <si>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</si>
  <si>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</si>
  <si>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</si>
  <si>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</si>
  <si>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</si>
  <si>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</si>
  <si>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</si>
  <si>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</si>
  <si>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</si>
  <si>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</si>
  <si>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</si>
  <si>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</si>
  <si>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</si>
  <si>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</si>
  <si>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</si>
  <si>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</si>
  <si>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</si>
  <si>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</si>
  <si>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</si>
  <si>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</si>
  <si>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</si>
  <si>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</si>
  <si>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</si>
  <si>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</si>
  <si>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</si>
  <si>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</si>
  <si>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</si>
  <si>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</si>
  <si>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</si>
  <si>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</si>
  <si>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</si>
  <si>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</si>
  <si>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</si>
  <si>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</si>
  <si>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</si>
  <si>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</si>
  <si>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</si>
  <si>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</si>
  <si>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</si>
  <si>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</si>
  <si>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</si>
  <si>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</si>
  <si>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</si>
  <si>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</si>
  <si>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</si>
  <si>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</si>
  <si>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</si>
  <si>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</si>
  <si>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</si>
  <si>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</si>
  <si>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</si>
  <si>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</si>
  <si>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</si>
  <si>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</si>
  <si>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</si>
  <si>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</si>
  <si>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</si>
  <si>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</si>
  <si>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</si>
  <si>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</si>
  <si>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</si>
  <si>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</si>
  <si>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</si>
  <si>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</si>
  <si>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</si>
  <si>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</si>
  <si>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</si>
  <si>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</si>
  <si>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</si>
  <si>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</si>
  <si>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</si>
  <si>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</si>
  <si>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</si>
  <si>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</si>
  <si>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</si>
  <si>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</si>
  <si>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</si>
  <si>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</si>
  <si>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</si>
  <si>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</si>
  <si>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</si>
  <si>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</si>
  <si>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</si>
  <si>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</si>
  <si>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</si>
  <si>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</si>
  <si>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</si>
  <si>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</si>
  <si>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</si>
  <si>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</si>
  <si>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</si>
  <si>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</si>
  <si>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</si>
  <si>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</si>
  <si>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</si>
  <si>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</si>
  <si>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</si>
  <si>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</si>
  <si>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</si>
  <si>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</si>
  <si>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</si>
  <si>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</si>
  <si>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</si>
  <si>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</si>
  <si>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</si>
  <si>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</si>
  <si>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</si>
  <si>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</si>
  <si>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</si>
  <si>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</si>
  <si>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</si>
  <si>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</si>
  <si>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</si>
  <si>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</si>
  <si>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</si>
  <si>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</si>
  <si>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</si>
  <si>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</si>
  <si>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</si>
  <si>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</si>
  <si>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</si>
  <si>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</si>
  <si>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</si>
  <si>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</si>
  <si>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</si>
  <si>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</si>
  <si>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</si>
  <si>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</si>
  <si>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</si>
  <si>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</si>
  <si>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</si>
  <si>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</si>
  <si>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</si>
  <si>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</si>
  <si>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</si>
  <si>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</si>
  <si>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</si>
  <si>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</si>
  <si>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</si>
  <si>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</si>
  <si>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</si>
  <si>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</si>
  <si>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</si>
  <si>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</si>
  <si>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</si>
  <si>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</si>
  <si>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</si>
  <si>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</si>
  <si>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</si>
  <si>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</si>
  <si>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</si>
  <si>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</si>
  <si>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</si>
  <si>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</si>
  <si>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</si>
  <si>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</si>
  <si>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</si>
  <si>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</si>
  <si>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</si>
  <si>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</si>
  <si>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</si>
  <si>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</si>
  <si>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</si>
  <si>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</si>
  <si>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</si>
  <si>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</si>
  <si>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</si>
  <si>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</si>
  <si>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</si>
  <si>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</si>
  <si>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</si>
  <si>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</si>
  <si>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</si>
  <si>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</si>
  <si>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</si>
  <si>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</si>
  <si>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</si>
  <si>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</si>
  <si>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</si>
  <si>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</si>
  <si>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</si>
  <si>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</si>
  <si>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</si>
  <si>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</si>
  <si>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</si>
  <si>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</si>
  <si>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</si>
  <si>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</si>
  <si>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</si>
  <si>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</si>
  <si>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</si>
  <si>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</si>
  <si>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</si>
  <si>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</si>
  <si>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</si>
  <si>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</si>
  <si>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</si>
  <si>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</si>
  <si>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</si>
  <si>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</si>
  <si>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</si>
  <si>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</si>
  <si>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</si>
  <si>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</si>
  <si>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</si>
  <si>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</si>
  <si>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</si>
  <si>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</si>
  <si>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</si>
  <si>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</si>
  <si>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</si>
  <si>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</si>
  <si>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</si>
  <si>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</si>
  <si>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</si>
  <si>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</si>
  <si>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</si>
  <si>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</si>
  <si>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</si>
  <si>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</si>
  <si>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</si>
  <si>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</si>
  <si>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</si>
  <si>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</si>
  <si>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</si>
  <si>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</si>
  <si>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</si>
  <si>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</si>
  <si>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</si>
  <si>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</si>
  <si>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</si>
  <si>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</si>
  <si>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</si>
  <si>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</si>
  <si>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</si>
  <si>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</si>
  <si>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</si>
  <si>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</si>
  <si>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</si>
  <si>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</si>
  <si>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</si>
  <si>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</si>
  <si>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</si>
  <si>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</si>
  <si>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</si>
  <si>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</si>
  <si>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</si>
  <si>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</si>
  <si>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</si>
  <si>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</si>
  <si>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</si>
  <si>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</si>
  <si>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</si>
  <si>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</si>
  <si>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</si>
  <si>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</si>
  <si>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</si>
  <si>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</si>
  <si>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</si>
  <si>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</si>
  <si>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</si>
  <si>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</si>
  <si>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</si>
  <si>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</si>
  <si>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</si>
  <si>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</si>
  <si>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</si>
  <si>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</si>
  <si>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</si>
  <si>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</si>
  <si>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</si>
  <si>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</si>
  <si>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</si>
  <si>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</si>
  <si>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</si>
  <si>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</si>
  <si>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</si>
  <si>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</si>
  <si>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</si>
  <si>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</si>
  <si>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</si>
  <si>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</si>
  <si>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</si>
  <si>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</si>
  <si>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</si>
  <si>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</si>
  <si>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</si>
  <si>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</si>
  <si>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</si>
  <si>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</si>
  <si>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</si>
  <si>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</si>
  <si>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</si>
  <si>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</si>
  <si>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</si>
  <si>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</si>
  <si>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</si>
  <si>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</si>
  <si>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</si>
  <si>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</si>
  <si>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</si>
  <si>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</si>
  <si>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</si>
  <si>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</si>
  <si>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</si>
  <si>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</si>
  <si>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</si>
  <si>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</si>
  <si>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</si>
  <si>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</si>
  <si>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</si>
  <si>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</si>
  <si>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</si>
  <si>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</si>
  <si>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</si>
  <si>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</si>
  <si>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</si>
  <si>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</si>
  <si>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</si>
  <si>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</si>
  <si>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</si>
  <si>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</si>
  <si>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</si>
  <si>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</si>
  <si>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</si>
  <si>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</si>
  <si>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</si>
  <si>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</si>
  <si>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</si>
  <si>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</si>
  <si>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</si>
  <si>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</si>
  <si>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</si>
  <si>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</si>
  <si>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</si>
  <si>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</si>
  <si>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</si>
  <si>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</si>
  <si>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</si>
  <si>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</si>
  <si>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</si>
  <si>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</si>
  <si>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</si>
  <si>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</si>
  <si>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</si>
  <si>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</si>
  <si>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</si>
  <si>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</si>
  <si>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</si>
  <si>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</si>
  <si>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</si>
  <si>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</si>
  <si>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</si>
  <si>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</si>
  <si>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</si>
  <si>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</si>
  <si>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</si>
  <si>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</si>
  <si>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</si>
  <si>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</si>
  <si>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</si>
  <si>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</si>
  <si>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</si>
  <si>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</si>
  <si>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</si>
  <si>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</si>
  <si>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</si>
  <si>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</si>
  <si>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</si>
  <si>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</si>
  <si>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</si>
  <si>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</si>
  <si>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</si>
  <si>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</si>
  <si>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</si>
  <si>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</si>
  <si>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</si>
  <si>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</si>
  <si>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</si>
  <si>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</si>
  <si>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</si>
  <si>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</si>
  <si>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</si>
  <si>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</si>
  <si>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</si>
  <si>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</si>
  <si>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</si>
  <si>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</si>
  <si>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</si>
  <si>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</si>
  <si>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</si>
  <si>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</si>
  <si>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</si>
  <si>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</si>
  <si>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</si>
  <si>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</si>
  <si>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</si>
  <si>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</si>
  <si>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</si>
  <si>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</si>
  <si>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</si>
  <si>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</si>
  <si>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</si>
  <si>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</si>
  <si>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</si>
  <si>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</si>
  <si>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</si>
  <si>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</si>
  <si>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</si>
  <si>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</si>
  <si>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</si>
  <si>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</si>
  <si>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</si>
  <si>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</si>
  <si>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</si>
  <si>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</si>
  <si>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</si>
  <si>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</si>
  <si>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</si>
  <si>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</si>
  <si>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</si>
  <si>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</si>
  <si>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</si>
  <si>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</si>
  <si>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</si>
  <si>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</si>
  <si>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</si>
  <si>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</si>
  <si>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</si>
  <si>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</si>
  <si>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</si>
  <si>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</si>
  <si>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</si>
  <si>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</si>
  <si>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</si>
  <si>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</si>
  <si>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</si>
  <si>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</si>
  <si>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</si>
  <si>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</si>
  <si>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</si>
  <si>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</si>
  <si>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</si>
  <si>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</si>
  <si>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</si>
  <si>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</si>
  <si>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</si>
  <si>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</si>
  <si>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</si>
  <si>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</si>
  <si>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</si>
  <si>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</si>
  <si>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</si>
  <si>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</si>
  <si>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</si>
  <si>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</si>
  <si>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</si>
  <si>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</si>
  <si>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</si>
  <si>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</si>
  <si>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</si>
  <si>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</si>
  <si>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</si>
  <si>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</si>
  <si>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</si>
  <si>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</si>
  <si>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</si>
  <si>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</si>
  <si>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</si>
  <si>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</si>
  <si>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</si>
  <si>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</si>
  <si>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</si>
  <si>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</si>
  <si>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</si>
  <si>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</si>
  <si>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</si>
  <si>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</si>
  <si>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</si>
  <si>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</si>
  <si>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</si>
  <si>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</si>
  <si>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</si>
  <si>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</si>
  <si>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</si>
  <si>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</si>
  <si>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</si>
  <si>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</si>
  <si>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</si>
  <si>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</si>
  <si>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</si>
  <si>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</si>
  <si>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</si>
  <si>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</si>
  <si>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</si>
  <si>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</si>
  <si>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</si>
  <si>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</si>
  <si>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</si>
  <si>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</si>
  <si>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</si>
  <si>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</si>
  <si>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</si>
  <si>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</si>
  <si>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</si>
  <si>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</si>
  <si>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</si>
  <si>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</si>
  <si>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</si>
  <si>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</si>
  <si>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</si>
  <si>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</si>
  <si>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</si>
  <si>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</si>
  <si>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</si>
  <si>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</si>
  <si>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</si>
  <si>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</si>
  <si>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</si>
  <si>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</si>
  <si>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</si>
  <si>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</si>
  <si>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</si>
  <si>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</si>
  <si>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</si>
  <si>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</si>
  <si>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</si>
  <si>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</si>
  <si>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</si>
  <si>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</si>
  <si>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</si>
  <si>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</si>
  <si>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</si>
  <si>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</si>
  <si>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</si>
  <si>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</si>
  <si>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</si>
  <si>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</si>
  <si>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</si>
  <si>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</si>
  <si>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</si>
  <si>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</si>
  <si>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</si>
  <si>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</si>
  <si>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</si>
  <si>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</si>
  <si>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</si>
  <si>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</si>
  <si>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</si>
  <si>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</si>
  <si>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</si>
  <si>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</si>
  <si>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</si>
  <si>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</si>
  <si>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</si>
  <si>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</si>
  <si>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</si>
  <si>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</si>
  <si>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</si>
  <si>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</si>
  <si>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</si>
  <si>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</si>
  <si>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</si>
  <si>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</si>
  <si>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</si>
  <si>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</si>
  <si>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</si>
  <si>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</si>
  <si>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</si>
  <si>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</si>
  <si>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</si>
  <si>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</si>
  <si>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</si>
  <si>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</si>
  <si>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</si>
  <si>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</si>
  <si>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</si>
  <si>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</si>
  <si>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</si>
  <si>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</si>
  <si>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</si>
  <si>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</si>
  <si>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</si>
  <si>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</si>
  <si>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</si>
  <si>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</si>
  <si>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</si>
  <si>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</si>
  <si>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</si>
  <si>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</si>
  <si>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</si>
  <si>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</si>
  <si>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</si>
  <si>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</si>
  <si>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</si>
  <si>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</si>
  <si>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</si>
  <si>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</si>
  <si>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</si>
  <si>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</si>
  <si>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</si>
  <si>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</si>
  <si>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</si>
  <si>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</si>
  <si>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</si>
  <si>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</si>
  <si>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</si>
  <si>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</si>
  <si>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</si>
  <si>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</si>
  <si>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</si>
  <si>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</si>
  <si>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</si>
  <si>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</si>
  <si>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</si>
  <si>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</si>
  <si>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</si>
  <si>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</si>
  <si>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</si>
  <si>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</si>
  <si>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</si>
  <si>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</si>
  <si>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</si>
  <si>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</si>
  <si>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</si>
  <si>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</si>
  <si>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</si>
  <si>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</si>
  <si>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</si>
  <si>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</si>
  <si>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</si>
  <si>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</si>
  <si>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</si>
  <si>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</si>
  <si>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</si>
  <si>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</si>
  <si>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</si>
  <si>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</si>
  <si>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</si>
  <si>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</si>
  <si>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</si>
  <si>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</si>
  <si>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</si>
  <si>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</si>
  <si>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</si>
  <si>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</si>
  <si>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</si>
  <si>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</si>
  <si>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</si>
  <si>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</si>
  <si>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</si>
  <si>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</si>
  <si>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</si>
  <si>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</si>
  <si>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</si>
  <si>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</si>
  <si>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</si>
  <si>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</si>
  <si>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</si>
  <si>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</si>
  <si>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</si>
  <si>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</si>
  <si>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</si>
  <si>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</si>
  <si>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</si>
  <si>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</si>
  <si>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</si>
  <si>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</si>
  <si>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</si>
  <si>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</si>
  <si>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</si>
  <si>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</si>
  <si>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</si>
  <si>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</si>
  <si>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</si>
  <si>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</si>
  <si>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</si>
  <si>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</si>
  <si>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</si>
  <si>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</si>
  <si>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</si>
  <si>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</si>
  <si>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</si>
  <si>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</si>
  <si>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</si>
  <si>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</si>
  <si>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</si>
  <si>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</si>
  <si>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</si>
  <si>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</si>
  <si>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</si>
  <si>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</si>
  <si>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</si>
  <si>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</si>
  <si>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</si>
  <si>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</si>
  <si>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</si>
  <si>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</si>
  <si>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</si>
  <si>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</si>
  <si>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</si>
  <si>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</si>
  <si>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</si>
  <si>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</si>
  <si>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</si>
  <si>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</si>
  <si>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</si>
  <si>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</si>
  <si>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</si>
  <si>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</si>
  <si>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</si>
  <si>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</si>
  <si>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</si>
  <si>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</si>
  <si>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</si>
  <si>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</si>
  <si>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</si>
  <si>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</si>
  <si>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</si>
  <si>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</si>
  <si>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</si>
  <si>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</si>
  <si>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</si>
  <si>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</si>
  <si>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</si>
  <si>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</si>
  <si>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</si>
  <si>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</si>
  <si>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</si>
  <si>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</si>
  <si>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</si>
  <si>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</si>
  <si>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</si>
  <si>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</si>
  <si>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</si>
  <si>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</si>
  <si>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</si>
  <si>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</si>
  <si>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</si>
  <si>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</si>
  <si>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</si>
  <si>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</si>
  <si>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</si>
  <si>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</si>
  <si>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</si>
  <si>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</si>
  <si>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</si>
  <si>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</si>
  <si>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</si>
  <si>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</si>
  <si>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</si>
  <si>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</si>
  <si>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</si>
  <si>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</si>
  <si>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</si>
  <si>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</si>
  <si>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</si>
  <si>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</si>
  <si>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</si>
  <si>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</si>
  <si>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</si>
  <si>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</si>
  <si>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</si>
  <si>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</si>
  <si>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</si>
  <si>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</si>
  <si>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</si>
  <si>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</si>
  <si>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</si>
  <si>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</si>
  <si>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</si>
  <si>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</si>
  <si>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</si>
  <si>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</si>
  <si>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</si>
  <si>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</si>
  <si>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</si>
  <si>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</si>
  <si>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</si>
  <si>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</si>
  <si>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</si>
  <si>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</si>
  <si>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</si>
  <si>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</si>
  <si>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</si>
  <si>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</si>
  <si>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</si>
  <si>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</si>
  <si>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</si>
  <si>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</si>
  <si>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</si>
  <si>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</si>
  <si>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</si>
  <si>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</si>
  <si>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</si>
  <si>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</si>
  <si>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</si>
  <si>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</si>
  <si>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</si>
  <si>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</si>
  <si>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</si>
  <si>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</si>
  <si>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</si>
  <si>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</si>
  <si>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</si>
  <si>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</si>
  <si>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</si>
  <si>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</si>
  <si>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</si>
  <si>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</si>
  <si>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</si>
  <si>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</si>
  <si>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</si>
  <si>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</si>
  <si>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</si>
  <si>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</si>
  <si>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</si>
  <si>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</si>
  <si>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</si>
  <si>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</si>
  <si>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</si>
  <si>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</si>
  <si>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</si>
  <si>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</si>
  <si>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</si>
  <si>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</si>
  <si>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</si>
  <si>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</si>
  <si>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</si>
  <si>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</si>
  <si>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</si>
  <si>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</si>
  <si>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</si>
  <si>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</si>
  <si>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</si>
  <si>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</si>
  <si>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</si>
  <si>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</si>
  <si>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</si>
  <si>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</si>
  <si>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</si>
  <si>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</si>
  <si>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</si>
  <si>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</si>
  <si>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</si>
  <si>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</si>
  <si>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</si>
  <si>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</si>
  <si>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</si>
  <si>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</si>
  <si>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</si>
  <si>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</si>
  <si>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</si>
  <si>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</si>
  <si>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</si>
  <si>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</si>
  <si>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</si>
  <si>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</si>
  <si>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</si>
  <si>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</si>
  <si>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</si>
  <si>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</si>
  <si>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</si>
  <si>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</si>
  <si>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</si>
  <si>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</si>
  <si>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</si>
  <si>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</si>
  <si>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</si>
  <si>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</si>
  <si>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</si>
  <si>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</si>
  <si>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</si>
  <si>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</si>
  <si>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</si>
  <si>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</si>
  <si>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</si>
  <si>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</si>
  <si>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</si>
  <si>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</si>
  <si>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</si>
  <si>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</si>
  <si>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</si>
  <si>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</si>
  <si>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</si>
  <si>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</si>
  <si>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</si>
  <si>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</si>
  <si>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</si>
  <si>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</si>
  <si>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</si>
  <si>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</si>
  <si>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</si>
  <si>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</si>
  <si>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</si>
  <si>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</si>
  <si>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</si>
  <si>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</si>
  <si>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</si>
  <si>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</si>
  <si>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</si>
  <si>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</si>
  <si>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</si>
  <si>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</si>
  <si>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</si>
  <si>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</si>
  <si>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</si>
  <si>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</si>
  <si>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</si>
  <si>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</si>
  <si>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</si>
  <si>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</si>
  <si>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</si>
  <si>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</si>
  <si>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</si>
  <si>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</si>
  <si>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</si>
  <si>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</si>
  <si>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</si>
  <si>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</si>
  <si>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</si>
  <si>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</si>
  <si>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</si>
  <si>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</si>
  <si>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</si>
  <si>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</si>
  <si>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</si>
  <si>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</si>
  <si>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</si>
  <si>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</si>
  <si>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</si>
  <si>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</si>
  <si>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</si>
  <si>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</si>
  <si>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</si>
  <si>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</si>
  <si>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</si>
  <si>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</si>
  <si>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</si>
  <si>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</si>
  <si>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</si>
  <si>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</si>
  <si>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</si>
  <si>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</si>
  <si>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</si>
  <si>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</si>
  <si>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</si>
  <si>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</si>
  <si>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</si>
  <si>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</si>
  <si>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</si>
  <si>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</si>
  <si>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</si>
  <si>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</si>
  <si>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</si>
  <si>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</si>
  <si>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</si>
  <si>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</si>
  <si>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</si>
  <si>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</si>
  <si>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</si>
  <si>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</si>
  <si>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</si>
  <si>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</si>
  <si>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</si>
  <si>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</si>
  <si>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</si>
  <si>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</si>
  <si>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</si>
  <si>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</si>
  <si>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</si>
  <si>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</si>
  <si>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</si>
  <si>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</si>
  <si>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</si>
  <si>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</si>
  <si>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</si>
  <si>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</si>
  <si>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</si>
  <si>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</si>
  <si>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</si>
  <si>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</si>
  <si>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</si>
  <si>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</si>
  <si>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</si>
  <si>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</si>
  <si>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</si>
  <si>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</si>
  <si>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</si>
  <si>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</si>
  <si>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</si>
  <si>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</si>
  <si>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</si>
  <si>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</si>
  <si>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</si>
  <si>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</si>
  <si>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</si>
  <si>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</si>
  <si>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</si>
  <si>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</si>
  <si>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</si>
  <si>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</si>
  <si>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</si>
  <si>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</si>
  <si>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</si>
  <si>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</si>
  <si>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</si>
  <si>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</si>
  <si>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</si>
  <si>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</si>
  <si>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</si>
  <si>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</si>
  <si>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</si>
  <si>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</si>
  <si>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</si>
  <si>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</si>
  <si>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</si>
  <si>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</si>
  <si>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</si>
  <si>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</si>
  <si>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</si>
  <si>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</si>
  <si>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</si>
  <si>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</si>
  <si>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</si>
  <si>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</si>
  <si>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</si>
  <si>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</si>
  <si>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</si>
  <si>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</si>
  <si>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</si>
  <si>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</si>
  <si>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</si>
  <si>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</si>
  <si>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</si>
  <si>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</si>
  <si>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</si>
  <si>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</si>
  <si>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</si>
  <si>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</si>
  <si>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</si>
  <si>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</si>
  <si>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</si>
  <si>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</si>
  <si>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</si>
  <si>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</si>
  <si>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</si>
  <si>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</si>
  <si>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</si>
  <si>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</si>
  <si>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</si>
  <si>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</si>
  <si>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</si>
  <si>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</si>
  <si>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</si>
  <si>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</si>
  <si>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</si>
  <si>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</si>
  <si>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</si>
  <si>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</si>
  <si>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</si>
  <si>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</si>
  <si>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</si>
  <si>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</si>
  <si>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</si>
  <si>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</si>
  <si>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</si>
  <si>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</si>
  <si>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</si>
  <si>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</si>
  <si>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</si>
  <si>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</si>
  <si>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</si>
  <si>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</si>
  <si>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</si>
  <si>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</si>
  <si>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</si>
  <si>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</si>
  <si>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</si>
  <si>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</si>
  <si>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</si>
  <si>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</si>
  <si>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</si>
  <si>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</si>
  <si>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</si>
  <si>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</si>
  <si>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</si>
  <si>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</si>
  <si>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</si>
  <si>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</si>
  <si>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</si>
  <si>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</si>
  <si>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</si>
  <si>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</si>
  <si>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</si>
  <si>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</si>
  <si>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</si>
  <si>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</si>
  <si>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</si>
  <si>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</si>
  <si>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</si>
  <si>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</si>
  <si>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</si>
  <si>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</si>
  <si>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</si>
  <si>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</si>
  <si>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</si>
  <si>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</si>
  <si>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</si>
  <si>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</si>
  <si>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</si>
  <si>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</si>
  <si>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</si>
  <si>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</si>
  <si>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</si>
  <si>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</si>
  <si>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</si>
  <si>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</si>
  <si>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</si>
  <si>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</si>
  <si>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</si>
  <si>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</si>
  <si>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</si>
  <si>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</si>
  <si>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</si>
  <si>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</si>
  <si>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</si>
  <si>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</si>
  <si>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</si>
  <si>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</si>
  <si>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</si>
  <si>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</si>
  <si>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</si>
  <si>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</si>
  <si>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</si>
  <si>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</si>
  <si>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</si>
  <si>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</si>
  <si>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</si>
  <si>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</si>
  <si>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</si>
  <si>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</si>
  <si>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</si>
  <si>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</si>
  <si>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</si>
  <si>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</si>
  <si>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</si>
  <si>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</si>
  <si>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</si>
  <si>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</si>
  <si>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</si>
  <si>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</si>
  <si>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</si>
  <si>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</si>
  <si>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</si>
  <si>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</si>
  <si>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</si>
  <si>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</si>
  <si>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</si>
  <si>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</si>
  <si>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</si>
  <si>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</si>
  <si>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</si>
  <si>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</si>
  <si>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</si>
  <si>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</si>
  <si>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</si>
  <si>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</si>
  <si>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</si>
  <si>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</si>
  <si>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</si>
  <si>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</si>
  <si>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</si>
  <si>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</si>
  <si>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</si>
  <si>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</si>
  <si>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</si>
  <si>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</si>
  <si>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</si>
  <si>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</si>
  <si>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</si>
  <si>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</si>
  <si>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</si>
  <si>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</si>
  <si>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</si>
  <si>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</si>
  <si>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</si>
  <si>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</si>
  <si>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</si>
  <si>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</si>
  <si>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</si>
  <si>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</si>
  <si>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</si>
  <si>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</si>
  <si>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</si>
  <si>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</si>
  <si>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</si>
  <si>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</si>
  <si>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</si>
  <si>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</si>
  <si>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</si>
  <si>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</si>
  <si>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</si>
  <si>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</si>
  <si>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</si>
  <si>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</si>
  <si>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</si>
  <si>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</si>
  <si>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</si>
  <si>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</si>
  <si>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</si>
  <si>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</si>
  <si>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</si>
  <si>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</si>
  <si>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</si>
  <si>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</si>
  <si>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</si>
  <si>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</si>
  <si>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</si>
  <si>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</si>
  <si>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</si>
  <si>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</si>
  <si>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</si>
  <si>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</si>
  <si>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</si>
  <si>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</si>
  <si>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</si>
  <si>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</si>
  <si>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</si>
  <si>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</si>
  <si>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</si>
  <si>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</si>
  <si>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</si>
  <si>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</si>
  <si>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</si>
  <si>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</si>
  <si>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</si>
  <si>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</si>
  <si>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</si>
  <si>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</si>
  <si>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</si>
  <si>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</si>
  <si>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</si>
  <si>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</si>
  <si>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</si>
  <si>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</si>
  <si>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</si>
  <si>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</si>
  <si>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</si>
  <si>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</si>
  <si>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</si>
  <si>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</si>
  <si>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</si>
  <si>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</si>
  <si>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</si>
  <si>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</si>
  <si>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</si>
  <si>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</si>
  <si>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</si>
  <si>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</si>
  <si>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</si>
  <si>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</si>
  <si>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</si>
  <si>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</si>
  <si>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</si>
  <si>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</si>
  <si>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</si>
  <si>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</si>
  <si>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</si>
  <si>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</si>
  <si>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</si>
  <si>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</si>
  <si>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</si>
  <si>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</si>
  <si>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</si>
  <si>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</si>
  <si>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</si>
  <si>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</si>
  <si>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</si>
  <si>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</si>
  <si>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</si>
  <si>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</si>
  <si>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</si>
  <si>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</si>
  <si>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</si>
  <si>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</si>
  <si>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</si>
  <si>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</si>
  <si>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</si>
  <si>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</si>
  <si>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</si>
  <si>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</si>
  <si>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</si>
  <si>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</si>
  <si>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</si>
  <si>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</si>
  <si>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</si>
  <si>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</si>
  <si>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</si>
  <si>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</si>
  <si>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</si>
  <si>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</si>
  <si>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</si>
  <si>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</si>
  <si>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</si>
  <si>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</si>
  <si>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</si>
  <si>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</si>
  <si>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</si>
  <si>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</si>
  <si>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</si>
  <si>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</si>
  <si>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</si>
  <si>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</si>
  <si>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</si>
  <si>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</si>
  <si>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</si>
  <si>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</si>
  <si>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</si>
  <si>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</si>
  <si>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</si>
  <si>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</si>
  <si>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</si>
  <si>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</si>
  <si>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</si>
  <si>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</si>
  <si>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</si>
  <si>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</si>
  <si>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</si>
  <si>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</si>
  <si>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</si>
  <si>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</si>
  <si>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</si>
  <si>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</si>
  <si>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</si>
  <si>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</si>
  <si>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</si>
  <si>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</si>
  <si>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</si>
  <si>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</si>
  <si>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</si>
  <si>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</si>
  <si>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</si>
  <si>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</si>
  <si>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</si>
  <si>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</si>
  <si>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</si>
  <si>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</si>
  <si>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</si>
  <si>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</si>
  <si>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</si>
  <si>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</si>
  <si>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</si>
  <si>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</si>
  <si>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</si>
  <si>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</si>
  <si>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</si>
  <si>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</si>
  <si>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</si>
  <si>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</si>
  <si>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</si>
  <si>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</si>
  <si>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</si>
  <si>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</si>
  <si>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</si>
  <si>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</si>
  <si>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</si>
  <si>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</si>
  <si>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</si>
  <si>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</si>
  <si>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</si>
  <si>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</si>
  <si>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</si>
  <si>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</si>
  <si>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</si>
  <si>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</si>
  <si>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</si>
  <si>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</si>
  <si>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</si>
  <si>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</si>
  <si>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</si>
  <si>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</si>
  <si>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</si>
  <si>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</si>
  <si>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</si>
  <si>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</si>
  <si>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</si>
  <si>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</si>
  <si>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</si>
  <si>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</si>
  <si>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</si>
  <si>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</si>
  <si>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</si>
  <si>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</si>
  <si>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</si>
  <si>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</si>
  <si>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</si>
  <si>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</si>
  <si>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</si>
  <si>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</si>
  <si>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</si>
  <si>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</si>
  <si>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</si>
  <si>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</si>
  <si>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</si>
  <si>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</si>
  <si>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</si>
  <si>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</si>
  <si>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</si>
  <si>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</si>
  <si>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</si>
  <si>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</si>
  <si>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</si>
  <si>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</si>
  <si>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</si>
  <si>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</si>
  <si>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</si>
  <si>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</si>
  <si>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</si>
  <si>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</si>
  <si>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</si>
  <si>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</si>
  <si>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</si>
  <si>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</si>
  <si>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</si>
  <si>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</si>
  <si>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</si>
  <si>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</si>
  <si>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</si>
  <si>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</si>
  <si>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</si>
  <si>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</si>
  <si>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</si>
  <si>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</si>
  <si>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</si>
  <si>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</si>
  <si>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</si>
  <si>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</si>
  <si>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</si>
  <si>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</si>
  <si>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</si>
  <si>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</si>
  <si>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</si>
  <si>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</si>
  <si>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</si>
  <si>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</si>
  <si>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</si>
  <si>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</si>
  <si>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</si>
  <si>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</si>
  <si>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</si>
  <si>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</si>
  <si>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</si>
  <si>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</si>
  <si>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</si>
  <si>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</si>
  <si>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</si>
  <si>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</si>
  <si>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</si>
  <si>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</si>
  <si>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</si>
  <si>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</si>
  <si>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</si>
  <si>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</si>
  <si>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</si>
  <si>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</si>
  <si>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</si>
  <si>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</si>
  <si>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</si>
  <si>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</si>
  <si>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</si>
  <si>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</si>
  <si>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</si>
  <si>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</si>
  <si>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</si>
  <si>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</si>
  <si>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</si>
  <si>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</si>
  <si>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</si>
  <si>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</si>
  <si>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</si>
  <si>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</si>
  <si>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</si>
  <si>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</si>
  <si>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</si>
  <si>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</si>
  <si>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</si>
  <si>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</si>
  <si>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</si>
  <si>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</si>
  <si>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</si>
  <si>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</si>
  <si>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</si>
  <si>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</si>
  <si>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</si>
  <si>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</si>
  <si>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</si>
  <si>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</si>
  <si>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</si>
  <si>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</si>
  <si>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</si>
  <si>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</si>
  <si>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</si>
  <si>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</si>
  <si>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</si>
  <si>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</si>
  <si>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</si>
  <si>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</si>
  <si>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</si>
  <si>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</si>
  <si>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</si>
  <si>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</si>
  <si>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</si>
  <si>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</si>
  <si>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</si>
  <si>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</si>
  <si>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</si>
  <si>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</si>
  <si>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</si>
  <si>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</si>
  <si>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</si>
  <si>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</si>
  <si>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</si>
  <si>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</si>
  <si>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</si>
  <si>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</si>
  <si>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</si>
  <si>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</si>
  <si>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</si>
  <si>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</si>
  <si>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</si>
  <si>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</si>
  <si>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</si>
  <si>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</si>
  <si>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</si>
  <si>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</si>
  <si>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</si>
  <si>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</si>
  <si>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</si>
  <si>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</si>
  <si>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</si>
  <si>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</si>
  <si>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</si>
  <si>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</si>
  <si>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</si>
  <si>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</si>
  <si>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</si>
  <si>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</si>
  <si>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</si>
  <si>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</si>
  <si>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</si>
  <si>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</si>
  <si>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</si>
  <si>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</si>
  <si>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</si>
  <si>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</si>
  <si>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</si>
  <si>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</si>
  <si>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</si>
  <si>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</si>
  <si>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</si>
  <si>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</si>
  <si>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</si>
  <si>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</si>
  <si>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</si>
  <si>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</si>
  <si>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</si>
  <si>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</si>
  <si>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</si>
  <si>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</si>
  <si>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</si>
  <si>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</si>
  <si>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</si>
  <si>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</si>
  <si>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</si>
  <si>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</si>
  <si>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</si>
  <si>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</si>
  <si>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</si>
  <si>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</si>
  <si>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</si>
  <si>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</si>
  <si>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</si>
  <si>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</si>
  <si>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</si>
  <si>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</si>
  <si>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</si>
  <si>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</si>
  <si>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</si>
  <si>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</si>
  <si>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</si>
  <si>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</si>
  <si>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</si>
  <si>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</si>
  <si>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</si>
  <si>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</si>
  <si>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</si>
  <si>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</si>
  <si>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</si>
  <si>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</si>
  <si>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</si>
  <si>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</si>
  <si>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</si>
  <si>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</si>
  <si>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</si>
  <si>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</si>
  <si>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</si>
  <si>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</si>
  <si>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</si>
  <si>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</si>
  <si>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</si>
  <si>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</si>
  <si>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</si>
  <si>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</si>
  <si>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</si>
  <si>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</si>
  <si>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</si>
  <si>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</si>
  <si>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</si>
  <si>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</si>
  <si>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</si>
  <si>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</si>
  <si>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</si>
  <si>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</si>
  <si>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</si>
  <si>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</si>
  <si>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</si>
  <si>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</si>
  <si>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</si>
  <si>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</si>
  <si>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</si>
  <si>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</si>
  <si>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</si>
  <si>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</si>
  <si>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</si>
  <si>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</si>
  <si>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</si>
  <si>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</si>
  <si>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</si>
  <si>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</si>
  <si>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</si>
  <si>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</si>
  <si>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</si>
  <si>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</si>
  <si>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</si>
  <si>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</si>
  <si>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</si>
  <si>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</si>
  <si>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</si>
  <si>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</si>
  <si>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</si>
  <si>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</si>
  <si>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</si>
  <si>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</si>
  <si>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</si>
  <si>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</si>
  <si>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</si>
  <si>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</si>
  <si>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</si>
  <si>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</si>
  <si>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</si>
  <si>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</si>
  <si>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</si>
  <si>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</si>
  <si>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</si>
  <si>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</si>
  <si>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</si>
  <si>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</si>
  <si>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</si>
  <si>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</si>
  <si>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</si>
  <si>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</si>
  <si>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</si>
  <si>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</si>
  <si>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</si>
  <si>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</si>
  <si>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</si>
  <si>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</si>
  <si>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</si>
  <si>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</si>
  <si>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</si>
  <si>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</si>
  <si>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</si>
  <si>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</si>
  <si>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</si>
  <si>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</si>
  <si>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</si>
  <si>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</si>
  <si>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</si>
  <si>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</si>
  <si>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</si>
  <si>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</si>
  <si>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</si>
  <si>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</si>
  <si>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</si>
  <si>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</si>
  <si>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</si>
  <si>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</si>
  <si>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</si>
  <si>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</si>
  <si>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</si>
  <si>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</si>
  <si>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</si>
  <si>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</si>
  <si>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</si>
  <si>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</si>
  <si>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</si>
  <si>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</si>
  <si>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</si>
  <si>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</si>
  <si>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</si>
  <si>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</si>
  <si>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</si>
  <si>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</si>
  <si>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</si>
  <si>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</si>
  <si>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</si>
  <si>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</si>
  <si>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</si>
  <si>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</si>
  <si>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</si>
  <si>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</si>
  <si>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</si>
  <si>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</si>
  <si>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</si>
  <si>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</si>
  <si>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</si>
  <si>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</si>
  <si>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</si>
  <si>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</si>
  <si>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</si>
  <si>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</si>
  <si>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</si>
  <si>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</si>
  <si>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</si>
  <si>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</si>
  <si>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</si>
  <si>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</si>
  <si>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</si>
  <si>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</si>
  <si>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</si>
  <si>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</si>
  <si>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</si>
  <si>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</si>
  <si>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</si>
  <si>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</si>
  <si>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</si>
  <si>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</si>
  <si>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</si>
  <si>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</si>
  <si>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</si>
  <si>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</si>
  <si>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</si>
  <si>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</si>
  <si>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</si>
  <si>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</si>
  <si>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</si>
  <si>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</si>
  <si>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</si>
  <si>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</si>
  <si>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</si>
  <si>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</si>
  <si>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</si>
  <si>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</si>
  <si>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</si>
  <si>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</si>
  <si>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</si>
  <si>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</si>
  <si>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</si>
  <si>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</si>
  <si>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</si>
  <si>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</si>
  <si>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</si>
  <si>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</si>
  <si>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</si>
  <si>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</si>
  <si>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</si>
  <si>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</si>
  <si>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</si>
  <si>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</si>
  <si>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</si>
  <si>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</si>
  <si>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</si>
  <si>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</si>
  <si>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</si>
  <si>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</si>
  <si>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</si>
  <si>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</si>
  <si>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</si>
  <si>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</si>
  <si>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</si>
  <si>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</si>
  <si>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</si>
  <si>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</si>
  <si>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</si>
  <si>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</si>
  <si>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</si>
  <si>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</si>
  <si>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</si>
  <si>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</si>
  <si>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</si>
  <si>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</si>
  <si>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</si>
  <si>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</si>
  <si>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</si>
  <si>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</si>
  <si>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</si>
  <si>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</si>
  <si>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</si>
  <si>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</si>
  <si>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</si>
  <si>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</si>
  <si>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</si>
  <si>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</si>
  <si>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</si>
  <si>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</si>
  <si>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</si>
  <si>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</si>
  <si>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</si>
  <si>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</si>
  <si>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</si>
  <si>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</si>
  <si>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</si>
  <si>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</si>
  <si>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</si>
  <si>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</si>
  <si>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</si>
  <si>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</si>
  <si>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</si>
  <si>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</si>
  <si>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</si>
  <si>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</si>
  <si>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</si>
  <si>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</si>
  <si>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</si>
  <si>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</si>
  <si>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</si>
  <si>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</si>
  <si>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</si>
  <si>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</si>
  <si>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</si>
  <si>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</si>
  <si>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</si>
  <si>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</si>
  <si>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</si>
  <si>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</si>
  <si>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</si>
  <si>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</si>
  <si>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</si>
  <si>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</si>
  <si>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</si>
  <si>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</si>
  <si>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</si>
  <si>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</si>
  <si>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</si>
  <si>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</si>
  <si>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</si>
  <si>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</si>
  <si>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</si>
  <si>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</si>
  <si>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</si>
  <si>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</si>
  <si>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</si>
  <si>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</si>
  <si>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</si>
  <si>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</si>
  <si>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</si>
  <si>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</si>
  <si>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</si>
  <si>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</si>
  <si>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</si>
  <si>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</si>
  <si>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</si>
  <si>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</si>
  <si>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</si>
  <si>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</si>
  <si>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</si>
  <si>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</si>
  <si>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</si>
  <si>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</si>
  <si>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</si>
  <si>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</si>
  <si>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</si>
  <si>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</si>
  <si>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</si>
  <si>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</si>
  <si>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</si>
  <si>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</si>
  <si>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</si>
  <si>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</si>
  <si>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</si>
  <si>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</si>
  <si>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</si>
  <si>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</si>
  <si>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</si>
  <si>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</si>
  <si>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</si>
  <si>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</si>
  <si>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</si>
  <si>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</si>
  <si>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</si>
  <si>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</si>
  <si>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</si>
  <si>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</si>
  <si>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</si>
  <si>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</si>
  <si>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</si>
  <si>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</si>
  <si>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</si>
  <si>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</si>
  <si>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</si>
  <si>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</si>
  <si>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</si>
  <si>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</si>
  <si>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</si>
  <si>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</si>
  <si>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</si>
  <si>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</si>
  <si>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</si>
  <si>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</si>
  <si>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</si>
  <si>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</si>
  <si>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</si>
  <si>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</si>
  <si>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</si>
  <si>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</si>
  <si>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</si>
  <si>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</si>
  <si>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</si>
  <si>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</si>
  <si>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</si>
  <si>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</si>
  <si>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</si>
  <si>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</si>
  <si>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</si>
  <si>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</si>
  <si>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</si>
  <si>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</si>
  <si>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</si>
  <si>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</si>
  <si>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</si>
  <si>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</si>
  <si>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</si>
  <si>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</si>
  <si>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</si>
  <si>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</si>
  <si>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</si>
  <si>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</si>
  <si>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</si>
  <si>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</si>
  <si>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</si>
  <si>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</si>
  <si>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</si>
  <si>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</si>
  <si>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</si>
  <si>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</si>
  <si>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</si>
  <si>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</si>
  <si>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</si>
  <si>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</si>
  <si>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</si>
  <si>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</si>
  <si>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</si>
  <si>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</si>
  <si>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</si>
  <si>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</si>
  <si>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</si>
  <si>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</si>
  <si>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</si>
  <si>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</si>
  <si>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</si>
  <si>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</si>
  <si>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</si>
  <si>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</si>
  <si>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</si>
  <si>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</si>
  <si>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</si>
  <si>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</si>
  <si>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</si>
  <si>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</si>
  <si>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</si>
  <si>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</si>
  <si>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</si>
  <si>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</si>
  <si>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</si>
  <si>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</si>
  <si>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</si>
  <si>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</si>
  <si>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</si>
  <si>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</si>
  <si>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</si>
  <si>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</si>
  <si>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</si>
  <si>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</si>
  <si>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</si>
  <si>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</si>
  <si>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</si>
  <si>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</si>
  <si>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</si>
  <si>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</si>
  <si>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</si>
  <si>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</si>
  <si>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</si>
  <si>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</si>
  <si>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</si>
  <si>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</si>
  <si>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</si>
  <si>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</si>
  <si>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</si>
  <si>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</si>
  <si>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</si>
  <si>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</si>
  <si>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</si>
  <si>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</si>
  <si>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</si>
  <si>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</si>
  <si>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</si>
  <si>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</si>
  <si>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</si>
  <si>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</si>
  <si>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</si>
  <si>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</si>
  <si>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</si>
  <si>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</si>
  <si>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</si>
  <si>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</si>
  <si>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</si>
  <si>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</si>
  <si>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</si>
  <si>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</si>
  <si>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</si>
  <si>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</si>
  <si>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</si>
  <si>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</si>
  <si>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</si>
  <si>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</si>
  <si>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</si>
  <si>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</si>
  <si>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</si>
  <si>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</si>
  <si>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</si>
  <si>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</si>
  <si>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</si>
  <si>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</si>
  <si>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</si>
  <si>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</si>
  <si>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</si>
  <si>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</si>
  <si>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</si>
  <si>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</si>
  <si>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</si>
  <si>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</si>
  <si>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</si>
  <si>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</si>
  <si>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</si>
  <si>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</si>
  <si>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</si>
  <si>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</si>
  <si>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</si>
  <si>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</si>
  <si>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</si>
  <si>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</si>
  <si>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</si>
  <si>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</si>
  <si>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</si>
  <si>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</si>
  <si>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</si>
  <si>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</si>
  <si>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</si>
  <si>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</si>
  <si>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</si>
  <si>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</si>
  <si>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</si>
  <si>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</si>
  <si>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</si>
  <si>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</si>
  <si>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</si>
  <si>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</si>
  <si>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</si>
  <si>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</si>
  <si>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</si>
  <si>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</si>
  <si>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</si>
  <si>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</si>
  <si>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</si>
  <si>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</si>
  <si>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</si>
  <si>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</si>
  <si>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</si>
  <si>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</si>
  <si>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</si>
  <si>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</si>
  <si>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</si>
  <si>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</si>
  <si>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</si>
  <si>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</si>
  <si>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</si>
  <si>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</si>
  <si>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</si>
  <si>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</si>
  <si>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</si>
  <si>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</si>
  <si>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</si>
  <si>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</si>
  <si>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</si>
  <si>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</si>
  <si>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</si>
  <si>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</si>
  <si>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</si>
  <si>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</si>
  <si>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</si>
  <si>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</si>
  <si>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</si>
  <si>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</si>
  <si>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</si>
  <si>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</si>
  <si>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</si>
  <si>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</si>
  <si>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</si>
  <si>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</si>
  <si>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</si>
  <si>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</si>
  <si>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</si>
  <si>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</si>
  <si>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</si>
  <si>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</si>
  <si>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</si>
  <si>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</si>
  <si>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</si>
  <si>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</si>
  <si>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</si>
  <si>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</si>
  <si>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</si>
  <si>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</si>
  <si>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</si>
  <si>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</si>
  <si>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</si>
  <si>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</si>
  <si>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</si>
  <si>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</si>
  <si>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</si>
  <si>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</si>
  <si>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</si>
  <si>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</si>
  <si>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</si>
  <si>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</si>
  <si>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</si>
  <si>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</si>
  <si>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</si>
  <si>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</si>
  <si>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</si>
  <si>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</si>
  <si>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</si>
  <si>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</si>
  <si>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</si>
  <si>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</si>
  <si>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</si>
  <si>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</si>
  <si>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</si>
  <si>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</si>
  <si>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</si>
  <si>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</si>
  <si>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</si>
  <si>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</si>
  <si>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</si>
  <si>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</si>
  <si>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</si>
  <si>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</si>
  <si>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</si>
  <si>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</si>
  <si>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</si>
  <si>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</si>
  <si>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</si>
  <si>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</si>
  <si>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</si>
  <si>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</si>
  <si>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</si>
  <si>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</si>
  <si>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</si>
  <si>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</si>
  <si>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</si>
  <si>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</si>
  <si>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</si>
  <si>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</si>
  <si>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</si>
  <si>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</si>
  <si>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</si>
  <si>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</si>
  <si>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</si>
  <si>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</si>
  <si>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</si>
  <si>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</si>
  <si>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</si>
  <si>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</si>
  <si>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</si>
  <si>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</si>
  <si>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</si>
  <si>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</si>
  <si>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</si>
  <si>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</si>
  <si>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</si>
  <si>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</si>
  <si>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</si>
  <si>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</si>
  <si>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</si>
  <si>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</si>
  <si>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</si>
  <si>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</si>
  <si>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</si>
  <si>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</si>
  <si>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</si>
  <si>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</si>
  <si>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</si>
  <si>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</si>
  <si>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</si>
  <si>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</si>
  <si>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</si>
  <si>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</si>
  <si>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</si>
  <si>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</si>
  <si>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</si>
  <si>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</si>
  <si>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</si>
  <si>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</si>
  <si>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</si>
  <si>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</si>
  <si>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</si>
  <si>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</si>
  <si>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</si>
  <si>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</si>
  <si>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</si>
  <si>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</si>
  <si>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</si>
  <si>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</si>
  <si>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</si>
  <si>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</si>
  <si>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</si>
  <si>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</si>
  <si>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</si>
  <si>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</si>
  <si>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</si>
  <si>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</si>
  <si>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</si>
  <si>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</si>
  <si>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</si>
  <si>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</si>
  <si>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</si>
  <si>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</si>
  <si>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</si>
  <si>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</si>
  <si>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</si>
  <si>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</si>
  <si>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</si>
  <si>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</si>
  <si>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</si>
  <si>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</si>
  <si>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</si>
  <si>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</si>
  <si>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</si>
  <si>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</si>
  <si>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</si>
  <si>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</si>
  <si>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</si>
  <si>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</si>
  <si>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</si>
  <si>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</si>
  <si>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</si>
  <si>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</si>
  <si>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</si>
  <si>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</si>
  <si>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</si>
  <si>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</si>
  <si>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</si>
  <si>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</si>
  <si>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</si>
  <si>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</si>
  <si>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</si>
  <si>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</si>
  <si>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</si>
  <si>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</si>
  <si>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</si>
  <si>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</si>
  <si>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</si>
  <si>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</si>
  <si>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</si>
  <si>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</si>
  <si>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</si>
  <si>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</si>
  <si>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</si>
  <si>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</si>
  <si>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</si>
  <si>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</si>
  <si>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</si>
  <si>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</si>
  <si>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</si>
  <si>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</si>
  <si>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</si>
  <si>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</si>
  <si>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</si>
  <si>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</si>
  <si>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</si>
  <si>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</si>
  <si>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</si>
  <si>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</si>
  <si>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</si>
  <si>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</si>
  <si>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</si>
  <si>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</si>
  <si>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</si>
  <si>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</si>
  <si>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</si>
  <si>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</si>
  <si>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</si>
  <si>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</si>
  <si>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</si>
  <si>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</si>
  <si>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</si>
  <si>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</si>
  <si>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</si>
  <si>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</si>
  <si>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</si>
  <si>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</si>
  <si>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</si>
  <si>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</si>
  <si>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</si>
  <si>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</si>
  <si>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</si>
  <si>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</si>
  <si>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</si>
  <si>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</si>
  <si>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</si>
  <si>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</si>
  <si>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</si>
  <si>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</si>
  <si>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</si>
  <si>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</si>
  <si>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</si>
  <si>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</si>
  <si>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</si>
  <si>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</si>
  <si>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</si>
  <si>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</si>
  <si>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</si>
  <si>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</si>
  <si>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</si>
  <si>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</si>
  <si>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</si>
  <si>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</si>
  <si>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</si>
  <si>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</si>
  <si>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</si>
  <si>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</si>
  <si>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</si>
  <si>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</si>
  <si>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</si>
  <si>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</si>
  <si>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</si>
  <si>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</si>
  <si>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</si>
  <si>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</si>
  <si>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</si>
  <si>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</si>
  <si>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</si>
  <si>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</si>
  <si>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</si>
  <si>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</si>
  <si>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</si>
  <si>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</si>
  <si>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</si>
  <si>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</si>
  <si>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</si>
  <si>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</si>
  <si>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</si>
  <si>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</si>
  <si>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</si>
  <si>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</si>
  <si>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</si>
  <si>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</si>
  <si>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</si>
  <si>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</si>
  <si>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</si>
  <si>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</si>
  <si>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</si>
  <si>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</si>
  <si>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</si>
  <si>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</si>
  <si>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</si>
  <si>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</si>
  <si>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</si>
  <si>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</si>
  <si>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</si>
  <si>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</si>
  <si>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</si>
  <si>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</si>
  <si>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</si>
  <si>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</si>
  <si>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</si>
  <si>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</si>
  <si>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</si>
  <si>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</si>
  <si>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</si>
  <si>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</si>
  <si>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</si>
  <si>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</si>
  <si>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</si>
  <si>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</si>
  <si>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</si>
  <si>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</si>
  <si>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</si>
  <si>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</si>
  <si>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</si>
  <si>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</si>
  <si>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</si>
  <si>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</si>
  <si>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</si>
  <si>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</si>
  <si>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</si>
  <si>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</si>
  <si>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</si>
  <si>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</si>
  <si>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</si>
  <si>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</si>
  <si>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</si>
  <si>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</si>
  <si>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</si>
  <si>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</si>
  <si>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</si>
  <si>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</si>
  <si>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</si>
  <si>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</si>
  <si>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</si>
  <si>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</si>
  <si>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</si>
  <si>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</si>
  <si>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</si>
  <si>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</si>
  <si>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</si>
  <si>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</si>
  <si>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</si>
  <si>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</si>
  <si>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</si>
  <si>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</si>
  <si>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</si>
  <si>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</si>
  <si>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</si>
  <si>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</si>
  <si>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</si>
  <si>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</si>
  <si>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</si>
  <si>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</si>
  <si>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</si>
  <si>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</si>
  <si>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</si>
  <si>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</si>
  <si>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</si>
  <si>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</si>
  <si>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</si>
  <si>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</si>
  <si>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</si>
  <si>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</si>
  <si>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</si>
  <si>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</si>
  <si>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</si>
  <si>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</si>
  <si>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</si>
  <si>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</si>
  <si>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</si>
  <si>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</si>
  <si>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</si>
  <si>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</si>
  <si>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</si>
  <si>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</si>
  <si>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</si>
  <si>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</si>
  <si>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</si>
  <si>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</si>
  <si>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</si>
  <si>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</si>
  <si>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</si>
  <si>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</si>
  <si>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</si>
  <si>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</si>
  <si>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</si>
  <si>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</si>
  <si>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</si>
  <si>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</si>
  <si>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</si>
  <si>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</si>
  <si>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</si>
  <si>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</si>
  <si>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</si>
  <si>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</si>
  <si>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</si>
  <si>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</si>
  <si>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</si>
  <si>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</si>
  <si>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</si>
  <si>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</si>
  <si>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</si>
  <si>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</si>
  <si>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</si>
  <si>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</si>
  <si>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</si>
  <si>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</si>
  <si>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</si>
  <si>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</si>
  <si>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</si>
  <si>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</si>
  <si>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</si>
  <si>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</si>
  <si>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</si>
  <si>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</si>
  <si>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</si>
  <si>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</si>
  <si>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</si>
  <si>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</si>
  <si>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</si>
  <si>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</si>
  <si>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</si>
  <si>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</si>
  <si>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</si>
  <si>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</si>
  <si>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</si>
  <si>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</si>
  <si>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</si>
  <si>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</si>
  <si>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</si>
  <si>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</si>
  <si>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</si>
  <si>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</si>
  <si>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</si>
  <si>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</si>
  <si>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</si>
  <si>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</si>
  <si>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</si>
  <si>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</si>
  <si>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</si>
  <si>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</si>
  <si>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</si>
  <si>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</si>
  <si>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</si>
  <si>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</si>
  <si>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</si>
  <si>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</si>
  <si>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</si>
  <si>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</si>
  <si>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</si>
  <si>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</si>
  <si>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</si>
  <si>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</si>
  <si>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</si>
  <si>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</si>
  <si>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</si>
  <si>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</si>
  <si>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</si>
  <si>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</si>
  <si>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</si>
  <si>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</si>
  <si>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</si>
  <si>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</si>
  <si>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</si>
  <si>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</si>
  <si>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</si>
  <si>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</si>
  <si>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</si>
  <si>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</si>
  <si>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</si>
  <si>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</si>
  <si>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</si>
  <si>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</si>
  <si>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</si>
  <si>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</si>
  <si>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</si>
  <si>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</si>
  <si>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</si>
  <si>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</si>
  <si>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</si>
  <si>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</si>
  <si>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</si>
  <si>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</si>
  <si>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</si>
  <si>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</si>
  <si>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</si>
  <si>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</si>
  <si>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</si>
  <si>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</si>
  <si>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</si>
  <si>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</si>
  <si>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</si>
  <si>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</si>
  <si>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</si>
  <si>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</si>
  <si>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</si>
  <si>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</si>
  <si>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</si>
  <si>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</si>
  <si>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</si>
  <si>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</si>
  <si>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</si>
  <si>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</si>
  <si>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</si>
  <si>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</si>
  <si>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</si>
  <si>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</si>
  <si>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</si>
  <si>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</si>
  <si>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</si>
  <si>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</si>
  <si>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</si>
  <si>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</si>
  <si>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</si>
  <si>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</si>
  <si>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</si>
  <si>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</si>
  <si>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</si>
  <si>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</si>
  <si>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</si>
  <si>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</si>
  <si>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</si>
  <si>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</si>
  <si>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</si>
  <si>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</si>
  <si>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</si>
  <si>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</si>
  <si>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</si>
  <si>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</si>
  <si>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</si>
  <si>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</si>
  <si>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</si>
  <si>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</si>
  <si>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</si>
  <si>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</si>
  <si>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</si>
  <si>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</si>
  <si>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</si>
  <si>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</si>
  <si>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</si>
  <si>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</si>
  <si>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</si>
  <si>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</si>
  <si>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</si>
  <si>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</si>
  <si>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</si>
  <si>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</si>
  <si>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</si>
  <si>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</si>
  <si>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</si>
  <si>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</si>
  <si>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</si>
  <si>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</si>
  <si>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</si>
  <si>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</si>
  <si>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</si>
  <si>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</si>
  <si>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</si>
  <si>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</si>
  <si>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</si>
  <si>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</si>
  <si>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</si>
  <si>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</si>
  <si>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</si>
  <si>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</si>
  <si>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</si>
  <si>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</si>
  <si>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</si>
  <si>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</si>
  <si>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</si>
  <si>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</si>
  <si>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</si>
  <si>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</si>
  <si>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</si>
  <si>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</si>
  <si>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</si>
  <si>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</si>
  <si>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</si>
  <si>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</si>
  <si>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</si>
  <si>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</si>
  <si>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</si>
  <si>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</si>
  <si>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</si>
  <si>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</si>
  <si>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</si>
  <si>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</si>
  <si>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</si>
  <si>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</si>
  <si>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</si>
  <si>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</si>
  <si>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</si>
  <si>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</si>
  <si>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</si>
  <si>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</si>
  <si>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</si>
  <si>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</si>
  <si>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</si>
  <si>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</si>
  <si>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</si>
  <si>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</si>
  <si>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</si>
  <si>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</si>
  <si>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</si>
  <si>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</si>
  <si>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</si>
  <si>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</si>
  <si>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</si>
  <si>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</si>
  <si>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</si>
  <si>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</si>
  <si>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</si>
  <si>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</si>
  <si>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</si>
  <si>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</si>
  <si>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</si>
  <si>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</si>
  <si>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</si>
  <si>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</si>
  <si>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</si>
  <si>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</si>
  <si>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</si>
  <si>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</si>
  <si>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</si>
  <si>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</si>
  <si>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</si>
  <si>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</si>
  <si>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</si>
  <si>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</si>
  <si>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</si>
  <si>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</si>
  <si>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</si>
  <si>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</si>
  <si>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</si>
  <si>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</si>
  <si>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</si>
  <si>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</si>
  <si>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</si>
  <si>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</si>
  <si>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</si>
  <si>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</si>
  <si>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</si>
  <si>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</si>
  <si>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</si>
  <si>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</si>
  <si>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</si>
  <si>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</si>
  <si>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</si>
  <si>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</si>
  <si>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</si>
  <si>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</si>
  <si>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</si>
  <si>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</si>
  <si>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</si>
  <si>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</si>
  <si>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</si>
  <si>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</si>
  <si>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</si>
  <si>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</si>
  <si>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</si>
  <si>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</si>
  <si>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</si>
  <si>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</si>
  <si>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</si>
  <si>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</si>
  <si>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</si>
  <si>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</si>
  <si>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</si>
  <si>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</si>
  <si>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</si>
  <si>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</si>
  <si>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</si>
  <si>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</si>
  <si>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</si>
  <si>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</si>
  <si>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</si>
  <si>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</si>
  <si>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</si>
  <si>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</si>
  <si>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</si>
  <si>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</si>
  <si>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</si>
  <si>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</si>
  <si>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</si>
  <si>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</si>
  <si>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</si>
  <si>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</si>
  <si>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</si>
  <si>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</si>
  <si>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</si>
  <si>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</si>
  <si>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</si>
  <si>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</si>
  <si>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</si>
  <si>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</si>
  <si>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</si>
  <si>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</si>
  <si>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</si>
  <si>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</si>
  <si>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</si>
  <si>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</si>
  <si>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</si>
  <si>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</si>
  <si>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</si>
  <si>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</si>
  <si>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</si>
  <si>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</si>
  <si>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</si>
  <si>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</si>
  <si>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</si>
  <si>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</si>
  <si>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</si>
  <si>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</si>
  <si>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</si>
  <si>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</si>
  <si>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</si>
  <si>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</si>
  <si>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</si>
  <si>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</si>
  <si>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</si>
  <si>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</si>
  <si>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</si>
  <si>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</si>
  <si>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</si>
  <si>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</si>
  <si>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</si>
  <si>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</si>
  <si>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</si>
  <si>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</si>
  <si>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</si>
  <si>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</si>
  <si>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</si>
  <si>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</si>
  <si>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</si>
  <si>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</si>
  <si>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</si>
  <si>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</si>
  <si>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</si>
  <si>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</si>
  <si>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</si>
  <si>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</si>
  <si>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</si>
  <si>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</si>
  <si>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</si>
  <si>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</si>
  <si>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</si>
  <si>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</si>
  <si>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</si>
  <si>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</si>
  <si>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</si>
  <si>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</si>
  <si>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</si>
  <si>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</si>
  <si>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</si>
  <si>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</si>
  <si>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</si>
  <si>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</si>
  <si>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</si>
  <si>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</si>
  <si>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</si>
  <si>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</si>
  <si>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</si>
  <si>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</si>
  <si>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</si>
  <si>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</si>
  <si>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</si>
  <si>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</si>
  <si>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</si>
  <si>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</si>
  <si>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</si>
  <si>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</si>
  <si>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</si>
  <si>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</si>
  <si>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</si>
  <si>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</si>
  <si>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</si>
  <si>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</si>
  <si>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</si>
  <si>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</si>
  <si>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</si>
  <si>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</si>
  <si>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</si>
  <si>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</si>
  <si>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</si>
  <si>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</si>
  <si>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</si>
  <si>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</si>
  <si>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</si>
  <si>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</si>
  <si>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</si>
  <si>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</si>
  <si>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</si>
  <si>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</si>
  <si>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</si>
  <si>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</si>
  <si>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</si>
  <si>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</si>
  <si>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</si>
  <si>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</si>
  <si>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</si>
  <si>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</si>
  <si>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</si>
  <si>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</si>
  <si>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</si>
  <si>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</si>
  <si>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</si>
  <si>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</si>
  <si>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</si>
  <si>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</si>
  <si>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</si>
  <si>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</si>
  <si>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</si>
  <si>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</si>
  <si>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</si>
  <si>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</si>
  <si>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</si>
  <si>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</si>
  <si>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</si>
  <si>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</si>
  <si>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</si>
  <si>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</si>
  <si>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</si>
  <si>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</si>
  <si>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</si>
  <si>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</si>
  <si>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</si>
  <si>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</si>
  <si>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</si>
  <si>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</si>
  <si>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</si>
  <si>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</si>
  <si>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</si>
  <si>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</si>
  <si>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</si>
  <si>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</si>
  <si>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</si>
  <si>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</si>
  <si>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</si>
  <si>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</si>
  <si>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</si>
  <si>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</si>
  <si>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</si>
  <si>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</si>
  <si>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</si>
  <si>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</si>
  <si>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</si>
  <si>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</si>
  <si>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</si>
  <si>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</si>
  <si>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</si>
  <si>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</si>
  <si>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</si>
  <si>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</si>
  <si>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</si>
  <si>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</si>
  <si>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</si>
  <si>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</si>
  <si>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</si>
  <si>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</si>
  <si>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</si>
  <si>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</si>
  <si>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</si>
  <si>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</si>
  <si>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</si>
  <si>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</si>
  <si>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</si>
  <si>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</si>
  <si>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</si>
  <si>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</si>
  <si>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</si>
  <si>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</si>
  <si>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</si>
  <si>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</si>
  <si>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</si>
  <si>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</si>
  <si>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</si>
  <si>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</si>
  <si>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</si>
  <si>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</si>
  <si>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</si>
  <si>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</si>
  <si>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</si>
  <si>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</si>
  <si>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</si>
  <si>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</si>
  <si>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</si>
  <si>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</si>
  <si>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</si>
  <si>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</si>
  <si>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</si>
  <si>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</si>
  <si>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</si>
  <si>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</si>
  <si>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</si>
  <si>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</si>
  <si>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</si>
  <si>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</si>
  <si>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</si>
  <si>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</si>
  <si>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</si>
  <si>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</si>
  <si>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</si>
  <si>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</si>
  <si>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</si>
  <si>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</si>
  <si>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</si>
  <si>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</si>
  <si>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</si>
  <si>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</si>
  <si>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</si>
  <si>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</si>
  <si>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</si>
  <si>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</si>
  <si>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</si>
  <si>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</si>
  <si>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</si>
  <si>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</si>
  <si>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</si>
  <si>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</si>
  <si>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</si>
  <si>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</si>
  <si>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</si>
  <si>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</si>
  <si>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</si>
  <si>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</si>
  <si>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</si>
  <si>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</si>
  <si>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</si>
  <si>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</si>
  <si>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</si>
  <si>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</si>
  <si>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</si>
  <si>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</si>
  <si>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</si>
  <si>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</si>
  <si>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</si>
  <si>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</si>
  <si>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</si>
  <si>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</si>
  <si>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</si>
  <si>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</si>
  <si>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</si>
  <si>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</si>
  <si>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</si>
  <si>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</si>
  <si>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</si>
  <si>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</si>
  <si>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</si>
  <si>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</si>
  <si>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</si>
  <si>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</si>
  <si>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</si>
  <si>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</si>
  <si>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</si>
  <si>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</si>
  <si>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</si>
  <si>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</si>
  <si>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</si>
  <si>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</si>
  <si>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</si>
  <si>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</si>
  <si>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</si>
  <si>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</si>
  <si>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</si>
  <si>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</si>
  <si>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</si>
  <si>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</si>
  <si>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</si>
  <si>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</si>
  <si>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</si>
  <si>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</si>
  <si>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</si>
  <si>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</si>
  <si>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</si>
  <si>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</si>
  <si>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</si>
  <si>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</si>
  <si>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</si>
  <si>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</si>
  <si>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</si>
  <si>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</si>
  <si>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</si>
  <si>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</si>
  <si>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</si>
  <si>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</si>
  <si>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</si>
  <si>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</si>
  <si>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</si>
  <si>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</si>
  <si>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</si>
  <si>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</si>
  <si>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</si>
  <si>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</si>
  <si>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</si>
  <si>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</si>
  <si>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</si>
  <si>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</si>
  <si>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</si>
  <si>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</si>
  <si>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</si>
  <si>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</si>
  <si>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</si>
  <si>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</si>
  <si>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</si>
  <si>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</si>
  <si>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</si>
  <si>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</si>
  <si>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</si>
  <si>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</si>
  <si>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</si>
  <si>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</si>
  <si>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</si>
  <si>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</si>
  <si>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</si>
  <si>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</si>
  <si>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</si>
  <si>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</si>
  <si>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</si>
  <si>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</si>
  <si>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</si>
  <si>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</si>
  <si>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</si>
  <si>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</si>
  <si>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</si>
  <si>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</si>
  <si>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</si>
  <si>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</si>
  <si>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</si>
  <si>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</si>
  <si>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</si>
  <si>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</si>
  <si>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</si>
  <si>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</si>
  <si>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</si>
  <si>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</si>
  <si>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</si>
  <si>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</si>
  <si>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</si>
  <si>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</si>
  <si>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</si>
  <si>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</si>
  <si>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</si>
  <si>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</si>
  <si>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</si>
  <si>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</si>
  <si>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</si>
  <si>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</si>
  <si>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</si>
  <si>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</si>
  <si>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</si>
  <si>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</si>
  <si>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</si>
  <si>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</si>
  <si>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</si>
  <si>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</si>
  <si>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</si>
  <si>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</si>
  <si>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</si>
  <si>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</si>
  <si>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</si>
  <si>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</si>
  <si>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</si>
  <si>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</si>
  <si>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</si>
  <si>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</si>
  <si>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</si>
  <si>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</si>
  <si>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</si>
  <si>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</si>
  <si>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</si>
  <si>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</si>
  <si>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</si>
  <si>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</si>
  <si>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</si>
  <si>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</si>
  <si>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</si>
  <si>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</si>
  <si>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</si>
  <si>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</si>
  <si>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</si>
  <si>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</si>
  <si>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</si>
  <si>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</si>
  <si>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</si>
  <si>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</si>
  <si>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</si>
  <si>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</si>
  <si>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</si>
  <si>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</si>
  <si>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</si>
  <si>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</si>
  <si>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</si>
  <si>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</si>
  <si>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</si>
  <si>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</si>
  <si>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</si>
  <si>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</si>
  <si>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</si>
  <si>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</si>
  <si>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</si>
  <si>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</si>
  <si>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</si>
  <si>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</si>
  <si>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</si>
  <si>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</si>
  <si>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</si>
  <si>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</si>
  <si>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</si>
  <si>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</si>
  <si>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</si>
  <si>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</si>
  <si>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</si>
  <si>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</si>
  <si>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</si>
  <si>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</si>
  <si>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</si>
  <si>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</si>
  <si>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</si>
  <si>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</si>
  <si>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</si>
  <si>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</si>
  <si>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</si>
  <si>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</si>
  <si>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</si>
  <si>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</si>
  <si>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</si>
  <si>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</si>
  <si>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</si>
  <si>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</si>
  <si>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</si>
  <si>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</si>
  <si>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</si>
  <si>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</si>
  <si>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</si>
  <si>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</si>
  <si>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</si>
  <si>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</si>
  <si>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</si>
  <si>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</si>
  <si>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</si>
  <si>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</si>
  <si>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</si>
  <si>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</si>
  <si>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</si>
  <si>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</si>
  <si>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</si>
  <si>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</si>
  <si>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</si>
  <si>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</si>
  <si>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</si>
  <si>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</si>
  <si>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</si>
  <si>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</si>
  <si>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</si>
  <si>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</si>
  <si>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</si>
  <si>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</si>
  <si>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</si>
  <si>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</si>
  <si>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</si>
  <si>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</si>
  <si>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</si>
  <si>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</si>
  <si>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</si>
  <si>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</si>
  <si>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</si>
  <si>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</si>
  <si>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</si>
  <si>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</si>
  <si>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</si>
  <si>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</si>
  <si>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</si>
  <si>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</si>
  <si>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</si>
  <si>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</si>
  <si>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</si>
  <si>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</si>
  <si>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</si>
  <si>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</si>
  <si>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</si>
  <si>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</si>
  <si>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</si>
  <si>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</si>
  <si>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</si>
  <si>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</si>
  <si>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</si>
  <si>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</si>
  <si>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</si>
  <si>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</si>
  <si>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</si>
  <si>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</si>
  <si>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</si>
  <si>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</si>
  <si>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</si>
  <si>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</si>
  <si>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</si>
  <si>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</si>
  <si>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</si>
  <si>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</si>
  <si>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</si>
  <si>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</si>
  <si>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</si>
  <si>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</si>
  <si>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</si>
  <si>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</si>
  <si>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</si>
  <si>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</si>
  <si>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</si>
  <si>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</si>
  <si>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</si>
  <si>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</si>
  <si>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</si>
  <si>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</si>
  <si>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</si>
  <si>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</si>
  <si>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</si>
  <si>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</si>
  <si>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</si>
  <si>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</si>
  <si>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</si>
  <si>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</si>
  <si>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</si>
  <si>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</si>
  <si>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</si>
  <si>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</si>
  <si>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</si>
  <si>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</si>
  <si>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</si>
  <si>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</si>
  <si>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</si>
  <si>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</si>
  <si>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</si>
  <si>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</si>
  <si>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</si>
  <si>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</si>
  <si>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</si>
  <si>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</si>
  <si>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</si>
  <si>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</si>
  <si>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</si>
  <si>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</si>
  <si>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</si>
  <si>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</si>
  <si>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</si>
  <si>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</si>
  <si>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</si>
  <si>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</si>
  <si>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</si>
  <si>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</si>
  <si>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</si>
  <si>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</si>
  <si>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</si>
  <si>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</si>
  <si>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</si>
  <si>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</si>
  <si>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</si>
  <si>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</si>
  <si>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</si>
  <si>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</si>
  <si>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</si>
  <si>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</si>
  <si>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</si>
  <si>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</si>
  <si>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</si>
  <si>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</si>
  <si>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</si>
  <si>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</si>
  <si>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</si>
  <si>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</si>
  <si>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</si>
  <si>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</si>
  <si>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</si>
  <si>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</si>
  <si>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</si>
  <si>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</si>
  <si>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</si>
  <si>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</si>
  <si>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</si>
  <si>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</si>
  <si>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</si>
  <si>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</si>
  <si>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</si>
  <si>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</si>
  <si>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</si>
  <si>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</si>
  <si>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</si>
  <si>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</si>
  <si>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</si>
  <si>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</si>
  <si>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</si>
  <si>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</si>
  <si>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</si>
  <si>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</si>
  <si>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</si>
  <si>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</si>
  <si>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</si>
  <si>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</si>
  <si>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</si>
  <si>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</si>
  <si>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</si>
  <si>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</si>
  <si>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</si>
  <si>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</si>
  <si>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</si>
  <si>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</si>
  <si>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</si>
  <si>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</si>
  <si>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</si>
  <si>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</si>
  <si>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</si>
  <si>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</si>
  <si>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</si>
  <si>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</si>
  <si>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</si>
  <si>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</si>
  <si>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</si>
  <si>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</si>
  <si>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</si>
  <si>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</si>
  <si>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</si>
  <si>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</si>
  <si>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</si>
  <si>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</si>
  <si>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</si>
  <si>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</si>
  <si>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</si>
  <si>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</si>
  <si>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</si>
  <si>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</si>
  <si>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</si>
  <si>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</si>
  <si>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</si>
  <si>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</si>
  <si>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</si>
  <si>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</si>
  <si>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</si>
  <si>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</si>
  <si>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</si>
  <si>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</si>
  <si>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</si>
  <si>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</si>
  <si>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</si>
  <si>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</si>
  <si>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</si>
  <si>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</si>
  <si>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</si>
  <si>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</si>
  <si>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</si>
  <si>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</si>
  <si>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</si>
  <si>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</si>
  <si>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</si>
  <si>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</si>
  <si>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</si>
  <si>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</si>
  <si>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</si>
  <si>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</si>
  <si>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</si>
  <si>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</si>
  <si>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</si>
  <si>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</si>
  <si>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</si>
  <si>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</si>
  <si>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</si>
  <si>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</si>
  <si>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</si>
  <si>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</si>
  <si>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</si>
  <si>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</si>
  <si>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</si>
  <si>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</si>
  <si>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</si>
  <si>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</si>
  <si>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</si>
  <si>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</si>
  <si>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</si>
  <si>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</si>
  <si>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</si>
  <si>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</si>
  <si>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</si>
  <si>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</si>
  <si>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</si>
  <si>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</si>
  <si>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</si>
  <si>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</si>
  <si>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</si>
  <si>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</si>
  <si>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</si>
  <si>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</si>
  <si>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</si>
  <si>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</si>
  <si>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</si>
  <si>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</si>
  <si>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</si>
  <si>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</si>
  <si>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</si>
  <si>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</si>
  <si>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</si>
  <si>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</si>
  <si>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</si>
  <si>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</si>
  <si>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</si>
  <si>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</si>
  <si>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</si>
  <si>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</si>
  <si>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</si>
  <si>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</si>
  <si>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</si>
  <si>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</si>
  <si>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</si>
  <si>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</si>
  <si>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</si>
  <si>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</si>
  <si>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</si>
  <si>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</si>
  <si>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</si>
  <si>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</si>
  <si>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</si>
  <si>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</si>
  <si>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</si>
  <si>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</si>
  <si>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</si>
  <si>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</si>
  <si>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</si>
  <si>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</si>
  <si>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</si>
  <si>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</si>
  <si>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</si>
  <si>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</si>
  <si>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</si>
  <si>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</si>
  <si>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</si>
  <si>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</si>
  <si>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</si>
  <si>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</si>
  <si>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</si>
  <si>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</si>
  <si>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</si>
  <si>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</si>
  <si>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</si>
  <si>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</si>
  <si>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</si>
  <si>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</si>
  <si>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</si>
  <si>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</si>
  <si>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</si>
  <si>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</si>
  <si>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</si>
  <si>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</si>
  <si>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</si>
  <si>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</si>
  <si>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</si>
  <si>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</si>
  <si>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</si>
  <si>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</si>
  <si>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</si>
  <si>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</si>
  <si>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</si>
  <si>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</si>
  <si>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</si>
  <si>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</si>
  <si>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</si>
  <si>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</si>
  <si>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</si>
  <si>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</si>
  <si>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</si>
  <si>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</si>
  <si>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</si>
  <si>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</si>
  <si>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</si>
  <si>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</si>
  <si>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</si>
  <si>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</si>
  <si>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</si>
  <si>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</si>
  <si>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</si>
  <si>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</si>
  <si>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</si>
  <si>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</si>
  <si>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</si>
  <si>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</si>
  <si>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</si>
  <si>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</si>
  <si>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</si>
  <si>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</si>
  <si>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</si>
  <si>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</si>
  <si>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</si>
  <si>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</si>
  <si>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</si>
  <si>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</si>
  <si>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</si>
  <si>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</si>
  <si>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</si>
  <si>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</si>
  <si>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</si>
  <si>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</si>
  <si>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</si>
  <si>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</si>
  <si>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</si>
  <si>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</si>
  <si>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</si>
  <si>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</si>
  <si>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</si>
  <si>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</si>
  <si>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</si>
  <si>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</si>
  <si>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</si>
  <si>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</si>
  <si>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</si>
  <si>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</si>
  <si>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</si>
  <si>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</si>
  <si>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</si>
  <si>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</si>
  <si>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</si>
  <si>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</si>
  <si>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</si>
  <si>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</si>
  <si>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</si>
  <si>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</si>
  <si>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</si>
  <si>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</si>
  <si>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</si>
  <si>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</si>
  <si>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</si>
  <si>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</si>
  <si>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</si>
  <si>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</si>
  <si>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</si>
  <si>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</si>
  <si>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</si>
  <si>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</si>
  <si>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</si>
  <si>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</si>
  <si>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</si>
  <si>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</si>
  <si>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</si>
  <si>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</si>
  <si>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</si>
  <si>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</si>
  <si>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</si>
  <si>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</si>
  <si>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</si>
  <si>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</si>
  <si>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</si>
  <si>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</si>
  <si>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</si>
  <si>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</si>
  <si>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</si>
  <si>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</si>
  <si>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</si>
  <si>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</si>
  <si>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</si>
  <si>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</si>
  <si>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</si>
  <si>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</si>
  <si>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</si>
  <si>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</si>
  <si>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</si>
  <si>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</si>
  <si>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</si>
  <si>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</si>
  <si>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</si>
  <si>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</si>
  <si>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</si>
  <si>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</si>
  <si>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</si>
  <si>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</si>
  <si>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</si>
  <si>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</si>
  <si>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</si>
  <si>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</si>
  <si>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</si>
  <si>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</si>
  <si>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</si>
  <si>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</si>
  <si>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</si>
  <si>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</si>
  <si>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</si>
  <si>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</si>
  <si>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</si>
  <si>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</si>
  <si>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</si>
  <si>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</si>
  <si>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</si>
  <si>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</si>
  <si>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</si>
  <si>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</si>
  <si>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</si>
  <si>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</si>
  <si>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</si>
  <si>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</si>
  <si>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</si>
  <si>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</si>
  <si>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</si>
  <si>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</si>
  <si>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</si>
  <si>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</si>
  <si>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</si>
  <si>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</si>
  <si>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</si>
  <si>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</si>
  <si>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</si>
  <si>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</si>
  <si>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</si>
  <si>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</si>
  <si>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</si>
  <si>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</si>
  <si>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</si>
  <si>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</si>
  <si>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</si>
  <si>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</si>
  <si>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</si>
  <si>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</si>
  <si>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</si>
  <si>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</si>
  <si>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</si>
  <si>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</si>
  <si>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</si>
  <si>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</si>
  <si>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</si>
  <si>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</si>
  <si>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</si>
  <si>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</si>
  <si>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</si>
  <si>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</si>
  <si>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</si>
  <si>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</si>
  <si>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</si>
  <si>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</si>
  <si>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</si>
  <si>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</si>
  <si>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</si>
  <si>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</si>
  <si>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</si>
  <si>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</si>
  <si>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</si>
  <si>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</si>
  <si>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</si>
  <si>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</si>
  <si>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</si>
  <si>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</si>
  <si>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</si>
  <si>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</si>
  <si>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</si>
  <si>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</si>
  <si>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</si>
  <si>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</si>
  <si>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</si>
  <si>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</si>
  <si>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</si>
  <si>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</si>
  <si>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</si>
  <si>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</si>
  <si>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</si>
  <si>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</si>
  <si>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</si>
  <si>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</si>
  <si>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</si>
  <si>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</si>
  <si>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</si>
  <si>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</si>
  <si>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</si>
  <si>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</si>
  <si>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</si>
  <si>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</si>
  <si>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</si>
  <si>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</si>
  <si>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</si>
  <si>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</si>
  <si>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</si>
  <si>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</si>
  <si>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</si>
  <si>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</si>
  <si>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</si>
  <si>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</si>
  <si>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</si>
  <si>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</si>
  <si>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</si>
  <si>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</si>
  <si>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</si>
  <si>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</si>
  <si>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</si>
  <si>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</si>
  <si>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</si>
  <si>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</si>
  <si>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</si>
  <si>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</si>
  <si>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</si>
  <si>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</si>
  <si>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</si>
  <si>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</si>
  <si>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</si>
  <si>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</si>
  <si>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</si>
  <si>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</si>
  <si>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</si>
  <si>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</si>
  <si>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</si>
  <si>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</si>
  <si>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</si>
  <si>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</si>
  <si>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</si>
  <si>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</si>
  <si>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</si>
  <si>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</si>
  <si>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</si>
  <si>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</si>
  <si>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</si>
  <si>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</si>
  <si>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</si>
  <si>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</si>
  <si>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</si>
  <si>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</si>
  <si>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</si>
  <si>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</si>
  <si>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</si>
  <si>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</si>
  <si>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</si>
  <si>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</si>
  <si>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</si>
  <si>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</si>
  <si>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</si>
  <si>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</si>
  <si>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</si>
  <si>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</si>
  <si>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</si>
  <si>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</si>
  <si>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</si>
  <si>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</si>
  <si>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</si>
  <si>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</si>
  <si>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</si>
  <si>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</si>
  <si>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</si>
  <si>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</si>
  <si>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</si>
  <si>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</si>
  <si>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</si>
  <si>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</si>
  <si>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</si>
  <si>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</si>
  <si>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</si>
  <si>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</si>
  <si>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</si>
  <si>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</si>
  <si>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</si>
  <si>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</si>
  <si>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</si>
  <si>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</si>
  <si>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</si>
  <si>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</si>
  <si>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</si>
  <si>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</si>
  <si>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</si>
  <si>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</si>
  <si>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</si>
  <si>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</si>
  <si>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</si>
  <si>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</si>
  <si>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</si>
  <si>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</si>
  <si>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</si>
  <si>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</si>
  <si>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</si>
  <si>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</si>
  <si>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</si>
  <si>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</si>
  <si>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</si>
  <si>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</si>
  <si>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</si>
  <si>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</si>
  <si>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</si>
  <si>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</si>
  <si>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</si>
  <si>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</si>
  <si>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</si>
  <si>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</si>
  <si>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</si>
  <si>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</si>
  <si>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</si>
  <si>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</si>
  <si>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</si>
  <si>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</si>
  <si>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</si>
  <si>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</si>
  <si>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</si>
  <si>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</si>
  <si>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</si>
  <si>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</si>
  <si>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</si>
  <si>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</si>
  <si>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</si>
  <si>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</si>
  <si>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</si>
  <si>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</si>
  <si>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</si>
  <si>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</si>
  <si>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</si>
  <si>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</si>
  <si>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</si>
  <si>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</si>
  <si>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</si>
  <si>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</si>
  <si>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</si>
  <si>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</si>
  <si>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</si>
  <si>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</si>
  <si>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</si>
  <si>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</si>
  <si>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</si>
  <si>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</si>
  <si>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</si>
  <si>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</si>
  <si>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</si>
  <si>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</si>
  <si>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</si>
  <si>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</si>
  <si>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</si>
  <si>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</si>
  <si>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</si>
  <si>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</si>
  <si>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</si>
  <si>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</si>
  <si>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</si>
  <si>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</si>
  <si>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</si>
  <si>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</si>
  <si>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</si>
  <si>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</si>
  <si>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</si>
  <si>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</si>
  <si>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</si>
  <si>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</si>
  <si>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</si>
  <si>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</si>
  <si>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</si>
  <si>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</si>
  <si>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</si>
  <si>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</si>
  <si>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</si>
  <si>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</si>
  <si>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</si>
  <si>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</si>
  <si>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</si>
  <si>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</si>
  <si>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</si>
  <si>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</si>
  <si>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</si>
  <si>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</si>
  <si>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</si>
  <si>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</si>
  <si>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</si>
  <si>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</si>
  <si>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</si>
  <si>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</si>
  <si>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</si>
  <si>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</si>
  <si>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</si>
  <si>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</si>
  <si>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</si>
  <si>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</si>
  <si>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</si>
  <si>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</si>
  <si>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</si>
  <si>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</si>
  <si>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</si>
  <si>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</si>
  <si>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</si>
  <si>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</si>
  <si>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</si>
  <si>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</si>
  <si>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</si>
  <si>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</si>
  <si>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</si>
  <si>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</si>
  <si>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</si>
  <si>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</si>
  <si>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</si>
  <si>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</si>
  <si>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</si>
  <si>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</si>
  <si>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</si>
  <si>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</si>
  <si>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</si>
  <si>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</si>
  <si>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</si>
  <si>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</si>
  <si>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</si>
  <si>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</si>
  <si>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</si>
  <si>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</si>
  <si>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</si>
  <si>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</si>
  <si>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</si>
  <si>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</si>
  <si>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</si>
  <si>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</si>
  <si>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</si>
  <si>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</si>
  <si>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</si>
  <si>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</si>
  <si>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</si>
  <si>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</si>
  <si>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</si>
  <si>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</si>
  <si>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</si>
  <si>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</si>
  <si>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</si>
  <si>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</si>
  <si>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</si>
  <si>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</si>
  <si>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</si>
  <si>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</si>
  <si>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</si>
  <si>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</si>
  <si>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</si>
  <si>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</si>
  <si>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</si>
  <si>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</si>
  <si>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</si>
  <si>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</si>
  <si>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</si>
  <si>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</si>
  <si>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</si>
  <si>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</si>
  <si>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</si>
  <si>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</si>
  <si>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</si>
  <si>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</si>
  <si>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</si>
  <si>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</si>
  <si>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</si>
  <si>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</si>
  <si>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</si>
  <si>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</si>
  <si>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</si>
  <si>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</si>
  <si>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</si>
  <si>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</si>
  <si>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</si>
  <si>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</si>
  <si>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</si>
  <si>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</si>
  <si>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</si>
  <si>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</si>
  <si>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</si>
  <si>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</si>
  <si>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</si>
  <si>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</si>
  <si>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</si>
  <si>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</si>
  <si>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</si>
  <si>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</si>
  <si>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</si>
  <si>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</si>
  <si>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</si>
  <si>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</si>
  <si>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</si>
  <si>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</si>
  <si>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</si>
  <si>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</si>
  <si>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</si>
  <si>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</si>
  <si>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</si>
  <si>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</si>
  <si>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</si>
  <si>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</si>
  <si>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</si>
  <si>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</si>
  <si>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</si>
  <si>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</si>
  <si>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</si>
  <si>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</si>
  <si>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</si>
  <si>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</si>
  <si>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</si>
  <si>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</si>
  <si>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</si>
  <si>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</si>
  <si>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</si>
  <si>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</si>
  <si>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</si>
  <si>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</si>
  <si>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</si>
  <si>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</si>
  <si>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</si>
  <si>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</si>
  <si>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</si>
  <si>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</si>
  <si>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</si>
  <si>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</si>
  <si>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</si>
  <si>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</si>
  <si>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</si>
  <si>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</si>
  <si>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</si>
  <si>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</si>
  <si>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</si>
  <si>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</si>
  <si>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</si>
  <si>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</si>
  <si>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</si>
  <si>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</si>
  <si>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</si>
  <si>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</si>
  <si>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</si>
  <si>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</si>
  <si>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</si>
  <si>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</si>
  <si>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</si>
  <si>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</si>
  <si>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</si>
  <si>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</si>
  <si>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</si>
  <si>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</si>
  <si>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</si>
  <si>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</si>
  <si>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</si>
  <si>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</si>
  <si>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</si>
  <si>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</si>
  <si>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</si>
  <si>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</si>
  <si>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</si>
  <si>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</si>
  <si>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</si>
  <si>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</si>
  <si>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</si>
  <si>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</si>
  <si>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</si>
  <si>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</si>
  <si>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</si>
  <si>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</si>
  <si>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</si>
  <si>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</si>
  <si>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</si>
  <si>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</si>
  <si>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</si>
  <si>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</si>
  <si>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</si>
  <si>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</si>
  <si>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</si>
  <si>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</si>
  <si>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</si>
  <si>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</si>
  <si>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</si>
  <si>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</si>
  <si>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</si>
  <si>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</si>
  <si>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</si>
  <si>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</si>
  <si>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</si>
  <si>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</si>
  <si>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</si>
  <si>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</si>
  <si>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</si>
  <si>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</si>
  <si>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</si>
  <si>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</si>
  <si>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</si>
  <si>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</si>
  <si>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</si>
  <si>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</si>
  <si>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</si>
  <si>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</si>
  <si>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</si>
  <si>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</si>
  <si>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</si>
  <si>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</si>
  <si>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</si>
  <si>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</si>
  <si>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</si>
  <si>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</si>
  <si>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</si>
  <si>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</si>
  <si>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</si>
  <si>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</si>
  <si>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</si>
  <si>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</si>
  <si>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</si>
  <si>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</si>
  <si>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</si>
  <si>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</si>
  <si>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</si>
  <si>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</si>
  <si>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</si>
  <si>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</si>
  <si>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</si>
  <si>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</si>
  <si>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</si>
  <si>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</si>
  <si>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</si>
  <si>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</si>
  <si>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</si>
  <si>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</si>
  <si>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</si>
  <si>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</si>
  <si>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</si>
  <si>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</si>
  <si>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</si>
  <si>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</si>
  <si>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</si>
  <si>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</si>
  <si>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</si>
  <si>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</si>
  <si>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</si>
  <si>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</si>
  <si>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</si>
  <si>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</si>
  <si>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</si>
  <si>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</si>
  <si>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</si>
  <si>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</si>
  <si>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</si>
  <si>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</si>
  <si>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</si>
  <si>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</si>
  <si>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</si>
  <si>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</si>
  <si>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</si>
  <si>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</si>
  <si>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</si>
  <si>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</si>
  <si>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</si>
  <si>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</si>
  <si>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</si>
  <si>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</si>
  <si>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</si>
  <si>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</si>
  <si>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</si>
  <si>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</si>
  <si>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</si>
  <si>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</si>
  <si>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</si>
  <si>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</si>
  <si>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</si>
  <si>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</si>
  <si>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</si>
  <si>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</si>
  <si>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</si>
  <si>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</si>
  <si>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</si>
  <si>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</si>
  <si>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</si>
  <si>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</si>
  <si>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</si>
  <si>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</si>
  <si>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</si>
  <si>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</si>
  <si>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</si>
  <si>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</si>
  <si>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</si>
  <si>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</si>
  <si>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</si>
  <si>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</si>
  <si>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</si>
  <si>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</si>
  <si>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</si>
  <si>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</si>
  <si>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</si>
  <si>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</si>
  <si>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</si>
  <si>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</si>
  <si>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</si>
  <si>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</si>
  <si>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</si>
  <si>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</si>
  <si>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</si>
  <si>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</si>
  <si>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</si>
  <si>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</si>
  <si>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</si>
  <si>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</si>
  <si>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</si>
  <si>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</si>
  <si>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</si>
  <si>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</si>
  <si>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</si>
  <si>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</si>
  <si>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</si>
  <si>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</si>
  <si>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</si>
  <si>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</si>
  <si>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</si>
  <si>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</si>
  <si>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</si>
  <si>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</si>
  <si>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</si>
  <si>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</si>
  <si>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</si>
  <si>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</si>
  <si>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</si>
  <si>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</si>
  <si>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</si>
  <si>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</si>
  <si>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</si>
  <si>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</si>
  <si>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</si>
  <si>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</si>
  <si>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</si>
  <si>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</si>
  <si>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</si>
  <si>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</si>
  <si>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</si>
  <si>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</si>
  <si>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</si>
  <si>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</si>
  <si>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</si>
  <si>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</si>
  <si>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</si>
  <si>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</si>
  <si>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</si>
  <si>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</si>
  <si>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</si>
  <si>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</si>
  <si>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</si>
  <si>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</si>
  <si>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</si>
  <si>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</si>
  <si>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</si>
  <si>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</si>
  <si>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</si>
  <si>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</si>
  <si>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</si>
  <si>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</si>
  <si>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</si>
  <si>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</si>
  <si>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</si>
  <si>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</si>
  <si>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</si>
  <si>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</si>
  <si>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</si>
  <si>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</si>
  <si>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</si>
  <si>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</si>
  <si>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</si>
  <si>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</si>
  <si>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</si>
  <si>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</si>
  <si>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</si>
  <si>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</si>
  <si>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</si>
  <si>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</si>
  <si>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</si>
  <si>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</si>
  <si>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</si>
  <si>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</si>
  <si>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</si>
  <si>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</si>
  <si>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</si>
  <si>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</si>
  <si>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</si>
  <si>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</si>
  <si>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</si>
  <si>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</si>
  <si>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</si>
  <si>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</si>
  <si>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</si>
  <si>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</si>
  <si>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</si>
  <si>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</si>
  <si>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</si>
  <si>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</si>
  <si>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</si>
  <si>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</si>
  <si>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</si>
  <si>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</si>
  <si>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</si>
  <si>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</si>
  <si>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</si>
  <si>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</si>
  <si>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</si>
  <si>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</si>
  <si>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</si>
  <si>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</si>
  <si>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</si>
  <si>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</si>
  <si>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</si>
  <si>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</si>
  <si>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</si>
  <si>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</si>
  <si>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</si>
  <si>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</si>
  <si>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</si>
  <si>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</si>
  <si>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</si>
  <si>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</si>
  <si>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</si>
  <si>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</si>
  <si>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</si>
  <si>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</si>
  <si>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</si>
  <si>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</si>
  <si>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</si>
  <si>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</si>
  <si>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</si>
  <si>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</si>
  <si>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</si>
  <si>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</si>
  <si>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</si>
  <si>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</si>
  <si>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</si>
  <si>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</si>
  <si>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</si>
  <si>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</si>
  <si>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</si>
  <si>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</si>
  <si>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</si>
  <si>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</si>
  <si>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</si>
  <si>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</si>
  <si>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</si>
  <si>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</si>
  <si>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</si>
  <si>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</si>
  <si>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</si>
  <si>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</si>
  <si>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</si>
  <si>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</si>
  <si>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</si>
  <si>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</si>
  <si>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</si>
  <si>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</si>
  <si>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</si>
  <si>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</si>
  <si>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</si>
  <si>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</si>
  <si>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</si>
  <si>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</si>
  <si>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</si>
  <si>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</si>
  <si>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</si>
  <si>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</si>
  <si>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</si>
  <si>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</si>
  <si>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</si>
  <si>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</si>
  <si>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</si>
  <si>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</si>
  <si>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</si>
  <si>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</si>
  <si>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</si>
  <si>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</si>
  <si>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</si>
  <si>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</si>
  <si>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</si>
  <si>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</si>
  <si>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</si>
  <si>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</si>
  <si>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</si>
  <si>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</si>
  <si>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</si>
  <si>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</si>
  <si>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</si>
  <si>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</si>
  <si>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</si>
  <si>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</si>
  <si>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</si>
  <si>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</si>
  <si>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</si>
  <si>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</si>
  <si>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</si>
  <si>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</si>
  <si>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</si>
  <si>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</si>
  <si>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</si>
  <si>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</si>
  <si>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</si>
  <si>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</si>
  <si>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</si>
  <si>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</si>
  <si>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</si>
  <si>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</si>
  <si>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</si>
  <si>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</si>
  <si>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</si>
  <si>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</si>
  <si>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</si>
  <si>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</si>
  <si>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</si>
  <si>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</si>
  <si>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</si>
  <si>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</si>
  <si>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</si>
  <si>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</si>
  <si>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</si>
  <si>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</si>
  <si>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</si>
  <si>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</si>
  <si>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</si>
  <si>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</si>
  <si>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</si>
  <si>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</si>
  <si>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</si>
  <si>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</si>
  <si>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</si>
  <si>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</si>
  <si>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</si>
  <si>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</si>
  <si>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</si>
  <si>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</si>
  <si>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</si>
  <si>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</si>
  <si>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</si>
  <si>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</si>
  <si>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</si>
  <si>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</si>
  <si>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</si>
  <si>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</si>
  <si>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</si>
  <si>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</si>
  <si>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</si>
  <si>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</si>
  <si>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</si>
  <si>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</si>
  <si>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</si>
  <si>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</si>
  <si>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</si>
  <si>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</si>
  <si>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</si>
  <si>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</si>
  <si>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</si>
  <si>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</si>
  <si>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</si>
  <si>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</si>
  <si>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</si>
  <si>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</si>
  <si>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</si>
  <si>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</si>
  <si>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</si>
  <si>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</si>
  <si>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</si>
  <si>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</si>
  <si>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</si>
  <si>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</si>
  <si>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</si>
  <si>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</si>
  <si>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</si>
  <si>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</si>
  <si>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</si>
  <si>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</si>
  <si>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</si>
  <si>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</si>
  <si>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</si>
  <si>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</si>
  <si>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</si>
  <si>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</si>
  <si>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</si>
  <si>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</si>
  <si>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</si>
  <si>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</si>
  <si>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</si>
  <si>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</si>
  <si>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</si>
  <si>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</si>
  <si>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</si>
  <si>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</si>
  <si>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</si>
  <si>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</si>
  <si>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</si>
  <si>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</si>
  <si>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</si>
  <si>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</si>
  <si>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</si>
  <si>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</si>
  <si>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</si>
  <si>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</si>
  <si>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</si>
  <si>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</si>
  <si>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</si>
  <si>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</si>
  <si>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</si>
  <si>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</si>
  <si>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</si>
  <si>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</si>
  <si>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</si>
  <si>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</si>
  <si>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</si>
  <si>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</si>
  <si>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</si>
  <si>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</si>
  <si>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</si>
  <si>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</si>
  <si>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</si>
  <si>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</si>
  <si>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</si>
  <si>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</si>
  <si>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</si>
  <si>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</si>
  <si>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</si>
  <si>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</si>
  <si>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</si>
  <si>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</si>
  <si>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</si>
  <si>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</si>
  <si>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</si>
  <si>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</si>
  <si>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</si>
  <si>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</si>
  <si>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</si>
  <si>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</si>
  <si>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</si>
  <si>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</si>
  <si>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</si>
  <si>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</si>
  <si>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</si>
  <si>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</si>
  <si>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</si>
  <si>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</si>
  <si>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</si>
  <si>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</si>
  <si>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</si>
  <si>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</si>
  <si>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</si>
  <si>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</si>
  <si>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</si>
  <si>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</si>
  <si>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</si>
  <si>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</si>
  <si>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</si>
  <si>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</si>
  <si>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</si>
  <si>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</si>
  <si>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</si>
  <si>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</si>
  <si>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</si>
  <si>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</si>
  <si>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</si>
  <si>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</si>
  <si>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</si>
  <si>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</si>
  <si>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</si>
  <si>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</si>
  <si>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</si>
  <si>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</si>
  <si>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</si>
  <si>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</si>
  <si>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</si>
  <si>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</si>
  <si>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</si>
  <si>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</si>
  <si>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</si>
  <si>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</si>
  <si>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</si>
  <si>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</si>
  <si>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</si>
  <si>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</si>
  <si>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</si>
  <si>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</si>
  <si>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</si>
  <si>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</si>
  <si>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</si>
  <si>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</si>
  <si>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</si>
  <si>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</si>
  <si>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</si>
  <si>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</si>
  <si>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</si>
  <si>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</si>
  <si>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</si>
  <si>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</si>
  <si>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</si>
  <si>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</si>
  <si>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</si>
  <si>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</si>
  <si>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</si>
  <si>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</si>
  <si>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</si>
  <si>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</si>
  <si>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</si>
  <si>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</si>
  <si>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</si>
  <si>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</si>
  <si>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</si>
  <si>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</si>
  <si>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</si>
  <si>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</si>
  <si>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</si>
  <si>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</si>
  <si>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</si>
  <si>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</si>
  <si>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</si>
  <si>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</si>
  <si>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</si>
  <si>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</si>
  <si>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</si>
  <si>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</si>
  <si>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</si>
  <si>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</si>
  <si>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</si>
  <si>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</si>
  <si>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</si>
  <si>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</si>
  <si>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</si>
  <si>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</si>
  <si>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</si>
  <si>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</si>
  <si>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</si>
  <si>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</si>
  <si>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</si>
  <si>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</si>
  <si>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</si>
  <si>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</si>
  <si>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</si>
  <si>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</si>
  <si>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</si>
  <si>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</si>
  <si>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</si>
  <si>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</si>
  <si>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</si>
  <si>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</si>
  <si>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</si>
  <si>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</si>
  <si>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</si>
  <si>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</si>
  <si>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</si>
  <si>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</si>
  <si>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</si>
  <si>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</si>
  <si>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</si>
  <si>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</si>
  <si>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</si>
  <si>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</si>
  <si>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</si>
  <si>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</si>
  <si>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</si>
  <si>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</si>
  <si>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</si>
  <si>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</si>
  <si>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</si>
  <si>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</si>
  <si>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</si>
  <si>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</si>
  <si>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</si>
  <si>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</si>
  <si>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</si>
  <si>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</si>
  <si>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</si>
  <si>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</si>
  <si>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</si>
  <si>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</si>
  <si>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</si>
  <si>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</si>
  <si>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</si>
  <si>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</si>
  <si>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</si>
  <si>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</si>
  <si>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</si>
  <si>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</si>
  <si>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</si>
  <si>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</si>
  <si>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</si>
  <si>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</si>
  <si>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</si>
  <si>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</si>
  <si>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</si>
  <si>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</si>
  <si>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</si>
  <si>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</si>
  <si>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</si>
  <si>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</si>
  <si>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</si>
  <si>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</si>
  <si>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</si>
  <si>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</si>
  <si>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</si>
  <si>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</si>
  <si>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</si>
  <si>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</si>
  <si>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</si>
  <si>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</si>
  <si>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</si>
  <si>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</si>
  <si>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</si>
  <si>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</si>
  <si>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</si>
  <si>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</si>
  <si>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</si>
  <si>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</si>
  <si>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</si>
  <si>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</si>
  <si>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</si>
  <si>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</si>
  <si>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</si>
  <si>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</si>
  <si>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</si>
  <si>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</si>
  <si>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</si>
  <si>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</si>
  <si>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</si>
  <si>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</si>
  <si>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</si>
  <si>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</si>
  <si>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</si>
  <si>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</si>
  <si>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</si>
  <si>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</si>
  <si>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</si>
  <si>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</si>
  <si>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</si>
  <si>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</si>
  <si>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</si>
  <si>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</si>
  <si>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</si>
  <si>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</si>
  <si>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</si>
  <si>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</si>
  <si>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</si>
  <si>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</si>
  <si>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</si>
  <si>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</si>
  <si>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</si>
  <si>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</si>
  <si>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</si>
  <si>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</si>
  <si>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</si>
  <si>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</si>
  <si>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</si>
  <si>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</si>
  <si>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</si>
  <si>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</si>
  <si>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</si>
  <si>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</si>
  <si>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</si>
  <si>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</si>
  <si>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</si>
  <si>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</si>
  <si>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</si>
  <si>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</si>
  <si>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</si>
  <si>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</si>
  <si>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</si>
  <si>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</si>
  <si>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</si>
  <si>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</si>
  <si>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</si>
  <si>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</si>
  <si>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</si>
  <si>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</si>
  <si>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</si>
  <si>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</si>
  <si>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</si>
  <si>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</si>
  <si>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</si>
  <si>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</si>
  <si>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</si>
  <si>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</si>
  <si>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</si>
  <si>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</si>
  <si>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</si>
  <si>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</si>
  <si>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</si>
  <si>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</si>
  <si>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</si>
  <si>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</si>
  <si>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</si>
  <si>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</si>
  <si>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</si>
  <si>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</si>
  <si>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</si>
  <si>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</si>
  <si>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</si>
  <si>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</si>
  <si>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</si>
  <si>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</si>
  <si>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</si>
  <si>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</si>
  <si>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</si>
  <si>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</si>
  <si>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</si>
  <si>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</si>
  <si>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</si>
  <si>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</si>
  <si>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</si>
  <si>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</si>
  <si>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</si>
  <si>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</si>
  <si>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</si>
  <si>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</si>
  <si>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</si>
  <si>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</si>
  <si>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</si>
  <si>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</si>
  <si>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</si>
  <si>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</si>
  <si>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</si>
  <si>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</si>
  <si>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</si>
  <si>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</si>
  <si>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</si>
  <si>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</si>
  <si>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</si>
  <si>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</si>
  <si>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</si>
  <si>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</si>
  <si>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</si>
  <si>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</si>
  <si>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</si>
  <si>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</si>
  <si>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</si>
  <si>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</si>
  <si>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</si>
  <si>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</si>
  <si>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</si>
  <si>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</si>
  <si>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</si>
  <si>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</si>
  <si>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</si>
  <si>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</si>
  <si>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</si>
  <si>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</si>
  <si>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</si>
  <si>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</si>
  <si>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</si>
  <si>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</si>
  <si>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</si>
  <si>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</si>
  <si>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</si>
  <si>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</si>
  <si>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</si>
  <si>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</si>
  <si>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</si>
  <si>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</si>
  <si>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</si>
  <si>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</si>
  <si>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</si>
  <si>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</si>
  <si>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</si>
  <si>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</si>
  <si>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</si>
  <si>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</si>
  <si>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</si>
  <si>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</si>
  <si>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</si>
  <si>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</si>
  <si>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</si>
  <si>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</si>
  <si>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</si>
  <si>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</si>
  <si>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</si>
  <si>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</si>
  <si>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</si>
  <si>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</si>
  <si>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</si>
  <si>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</si>
  <si>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</si>
  <si>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</si>
  <si>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</si>
  <si>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</si>
  <si>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</si>
  <si>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</si>
  <si>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</si>
  <si>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</si>
  <si>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</si>
  <si>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</si>
  <si>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</si>
  <si>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</si>
  <si>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</si>
  <si>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</si>
  <si>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</si>
  <si>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</si>
  <si>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</si>
  <si>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</si>
  <si>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</si>
  <si>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</si>
  <si>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</si>
  <si>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</si>
  <si>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</si>
  <si>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</si>
  <si>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</si>
  <si>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</si>
  <si>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</si>
  <si>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</si>
  <si>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</si>
  <si>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</si>
  <si>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</si>
  <si>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</si>
  <si>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</si>
  <si>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</si>
  <si>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</si>
  <si>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</si>
  <si>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</si>
  <si>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</si>
  <si>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</si>
  <si>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</si>
  <si>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</si>
  <si>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</si>
  <si>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</si>
  <si>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</si>
  <si>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</si>
  <si>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</si>
  <si>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</si>
  <si>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</si>
  <si>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</si>
  <si>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</si>
  <si>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</si>
  <si>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</si>
  <si>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</si>
  <si>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</si>
  <si>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</si>
  <si>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</si>
  <si>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</si>
  <si>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</si>
  <si>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</si>
  <si>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</si>
  <si>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</si>
  <si>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</si>
  <si>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</si>
  <si>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</si>
  <si>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</si>
  <si>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</si>
  <si>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</si>
  <si>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</si>
  <si>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</si>
  <si>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</si>
  <si>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</si>
  <si>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</si>
  <si>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</si>
  <si>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</si>
  <si>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</si>
  <si>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</si>
  <si>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</si>
  <si>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</si>
  <si>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</si>
  <si>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</si>
  <si>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</si>
  <si>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</si>
  <si>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</si>
  <si>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</si>
  <si>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</si>
  <si>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</si>
  <si>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</si>
  <si>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</si>
  <si>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</si>
  <si>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</si>
  <si>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</si>
  <si>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</si>
  <si>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</si>
  <si>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</si>
  <si>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</si>
  <si>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</si>
  <si>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</si>
  <si>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</si>
  <si>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</si>
  <si>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</si>
  <si>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</si>
  <si>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</si>
  <si>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</si>
  <si>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</si>
  <si>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</si>
  <si>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</si>
  <si>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</si>
  <si>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</si>
  <si>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</si>
  <si>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</si>
  <si>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</si>
  <si>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</si>
  <si>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</si>
  <si>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</si>
  <si>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</si>
  <si>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</si>
  <si>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</si>
  <si>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</si>
  <si>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</si>
  <si>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</si>
  <si>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</si>
  <si>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</si>
  <si>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</si>
  <si>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</si>
  <si>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</si>
  <si>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</si>
  <si>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</si>
  <si>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</si>
  <si>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</si>
  <si>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</si>
  <si>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</si>
  <si>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</si>
  <si>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</si>
  <si>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</si>
  <si>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</si>
  <si>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</si>
  <si>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</si>
  <si>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</si>
  <si>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</si>
  <si>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</si>
  <si>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</si>
  <si>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</si>
  <si>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</si>
  <si>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</si>
  <si>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</si>
  <si>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</si>
  <si>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</si>
  <si>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</si>
  <si>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</si>
  <si>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</si>
  <si>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</si>
  <si>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</si>
  <si>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</si>
  <si>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</si>
  <si>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</si>
  <si>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</si>
  <si>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</si>
  <si>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</si>
  <si>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</si>
  <si>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</si>
  <si>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</si>
  <si>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</si>
  <si>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</si>
  <si>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</si>
  <si>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</si>
  <si>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</si>
  <si>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</si>
  <si>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</si>
  <si>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</si>
  <si>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</si>
  <si>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</si>
  <si>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</si>
  <si>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</si>
  <si>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</si>
  <si>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</si>
  <si>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</si>
  <si>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</si>
  <si>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</si>
  <si>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</si>
  <si>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</si>
  <si>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</si>
  <si>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</si>
  <si>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</si>
  <si>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</si>
  <si>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</si>
  <si>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</si>
  <si>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</si>
  <si>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</si>
  <si>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</si>
  <si>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</si>
  <si>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</si>
  <si>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</si>
  <si>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</si>
  <si>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</si>
  <si>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</si>
  <si>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</si>
  <si>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</si>
  <si>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</si>
  <si>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</si>
  <si>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</si>
  <si>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</si>
  <si>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</si>
  <si>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</si>
  <si>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</si>
  <si>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</si>
  <si>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</si>
  <si>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</si>
  <si>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</si>
  <si>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</si>
  <si>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</si>
  <si>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</si>
  <si>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</si>
  <si>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</si>
  <si>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</si>
  <si>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</si>
  <si>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</si>
  <si>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</si>
  <si>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</si>
  <si>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</si>
  <si>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</si>
  <si>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</si>
  <si>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</si>
  <si>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</si>
  <si>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</si>
  <si>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</si>
  <si>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</si>
  <si>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</si>
  <si>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</si>
  <si>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</si>
  <si>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</si>
  <si>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</si>
  <si>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</si>
  <si>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</si>
  <si>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</si>
  <si>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</si>
  <si>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</si>
  <si>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</si>
  <si>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</si>
  <si>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</si>
  <si>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</si>
  <si>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</si>
  <si>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</si>
  <si>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</si>
  <si>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</si>
  <si>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</si>
  <si>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</si>
  <si>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</si>
  <si>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</si>
  <si>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</si>
  <si>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</si>
  <si>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</si>
  <si>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</si>
  <si>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</si>
  <si>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</si>
  <si>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</si>
  <si>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</si>
  <si>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</si>
  <si>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</si>
  <si>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</si>
  <si>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</si>
  <si>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</si>
  <si>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</si>
  <si>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</si>
  <si>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</si>
  <si>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</si>
  <si>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</si>
  <si>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</si>
  <si>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</si>
  <si>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</si>
  <si>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</si>
  <si>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</si>
  <si>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</si>
  <si>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</si>
  <si>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</si>
  <si>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</si>
  <si>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</si>
  <si>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</si>
  <si>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</si>
  <si>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</si>
  <si>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</si>
  <si>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</si>
  <si>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</si>
  <si>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</si>
  <si>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</si>
  <si>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</si>
  <si>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</si>
  <si>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</si>
  <si>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</si>
  <si>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</si>
  <si>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</si>
  <si>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</si>
  <si>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</si>
  <si>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</si>
  <si>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</si>
  <si>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</si>
  <si>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</si>
  <si>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</si>
  <si>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</si>
  <si>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</si>
  <si>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</si>
  <si>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</si>
  <si>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</si>
  <si>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</si>
  <si>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</si>
  <si>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</si>
  <si>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</si>
  <si>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</si>
  <si>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</si>
  <si>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</si>
  <si>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</si>
  <si>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</si>
  <si>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</si>
  <si>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</si>
  <si>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</si>
  <si>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</si>
  <si>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</si>
  <si>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</si>
  <si>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</si>
  <si>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</si>
  <si>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</si>
  <si>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</si>
  <si>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</si>
  <si>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</si>
  <si>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</si>
  <si>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</si>
  <si>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</si>
  <si>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</si>
  <si>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</si>
  <si>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</si>
  <si>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</si>
  <si>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</si>
  <si>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</si>
  <si>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</si>
  <si>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</si>
  <si>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</si>
  <si>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</si>
  <si>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</si>
  <si>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</si>
  <si>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</si>
  <si>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</si>
  <si>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</si>
  <si>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</si>
  <si>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</si>
  <si>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</si>
  <si>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</si>
  <si>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</si>
  <si>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</si>
  <si>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</si>
  <si>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</si>
  <si>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</si>
  <si>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</si>
  <si>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</si>
  <si>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</si>
  <si>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</si>
  <si>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</si>
  <si>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</si>
  <si>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</si>
  <si>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</si>
  <si>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</si>
  <si>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</si>
  <si>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</si>
  <si>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</si>
  <si>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</si>
  <si>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</si>
  <si>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</si>
  <si>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</si>
  <si>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</si>
  <si>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</si>
  <si>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</si>
  <si>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</si>
  <si>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</si>
  <si>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</si>
  <si>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</si>
  <si>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</si>
  <si>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</si>
  <si>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</si>
  <si>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</si>
  <si>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</si>
  <si>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</si>
  <si>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</si>
  <si>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</si>
  <si>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</si>
  <si>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</si>
  <si>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</si>
  <si>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</si>
  <si>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</si>
  <si>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</si>
  <si>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</si>
  <si>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</si>
  <si>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</si>
  <si>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</si>
  <si>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</si>
  <si>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</si>
  <si>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</si>
  <si>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</si>
  <si>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</si>
  <si>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</si>
  <si>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</si>
  <si>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</si>
  <si>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</si>
  <si>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</si>
  <si>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</si>
  <si>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</si>
  <si>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</si>
  <si>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</si>
  <si>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</si>
  <si>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</si>
  <si>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</si>
  <si>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</si>
  <si>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</si>
  <si>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</si>
  <si>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</si>
  <si>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</si>
  <si>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</si>
  <si>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</si>
  <si>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</si>
  <si>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</si>
  <si>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</si>
  <si>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</si>
  <si>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</si>
  <si>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</si>
  <si>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</si>
  <si>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</si>
  <si>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</si>
  <si>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</si>
  <si>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</si>
  <si>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</si>
  <si>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</si>
  <si>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</si>
  <si>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</si>
  <si>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</si>
  <si>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</si>
  <si>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</si>
  <si>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</si>
  <si>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</si>
  <si>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</si>
  <si>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</si>
  <si>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</si>
  <si>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</si>
  <si>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</si>
  <si>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</si>
  <si>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</si>
  <si>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</si>
  <si>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</si>
  <si>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</si>
  <si>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</si>
  <si>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</si>
  <si>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</si>
  <si>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</si>
  <si>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</si>
  <si>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</si>
  <si>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</si>
  <si>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</si>
  <si>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</si>
  <si>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</si>
  <si>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</si>
  <si>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</si>
  <si>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</si>
  <si>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</si>
  <si>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</si>
  <si>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</si>
  <si>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</si>
  <si>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</si>
  <si>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</si>
  <si>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</si>
  <si>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</si>
  <si>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</si>
  <si>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</si>
  <si>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</si>
  <si>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</si>
  <si>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</si>
  <si>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</si>
  <si>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</si>
  <si>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</si>
  <si>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</si>
  <si>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</si>
  <si>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</si>
  <si>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</si>
  <si>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</si>
  <si>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</si>
  <si>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</si>
  <si>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</si>
  <si>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</si>
  <si>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</si>
  <si>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</si>
  <si>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</si>
  <si>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</si>
  <si>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</si>
  <si>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</si>
  <si>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</si>
  <si>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</si>
  <si>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</si>
  <si>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</si>
  <si>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</si>
  <si>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</si>
  <si>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</si>
  <si>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</si>
  <si>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</si>
  <si>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</si>
  <si>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</si>
  <si>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</si>
  <si>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</si>
  <si>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</si>
  <si>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</si>
  <si>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</si>
  <si>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</si>
  <si>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</si>
  <si>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</si>
  <si>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</si>
  <si>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</si>
  <si>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</si>
  <si>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</si>
  <si>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</si>
  <si>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</si>
  <si>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</si>
  <si>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</si>
  <si>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</si>
  <si>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</si>
  <si>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</si>
  <si>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</si>
  <si>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</si>
  <si>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</si>
  <si>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</si>
  <si>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</si>
  <si>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</si>
  <si>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</si>
  <si>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</si>
  <si>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</si>
  <si>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</si>
  <si>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</si>
  <si>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</si>
  <si>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</si>
  <si>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</si>
  <si>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</si>
  <si>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</si>
  <si>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</si>
  <si>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</si>
  <si>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</si>
  <si>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</si>
  <si>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</si>
  <si>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</si>
  <si>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</si>
  <si>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</si>
  <si>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</si>
  <si>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</si>
  <si>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</si>
  <si>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</si>
  <si>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</si>
  <si>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</si>
  <si>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</si>
  <si>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</si>
  <si>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</si>
  <si>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</si>
  <si>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</si>
  <si>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</si>
  <si>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</si>
  <si>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</si>
  <si>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</si>
  <si>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</si>
  <si>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</si>
  <si>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</si>
  <si>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</si>
  <si>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</si>
  <si>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</si>
  <si>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</si>
  <si>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</si>
  <si>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</si>
  <si>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</si>
  <si>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</si>
  <si>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</si>
  <si>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</si>
  <si>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</si>
  <si>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</si>
  <si>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</si>
  <si>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</si>
  <si>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</si>
  <si>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</si>
  <si>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</si>
  <si>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</si>
  <si>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</si>
  <si>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</si>
  <si>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</si>
  <si>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</si>
  <si>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</si>
  <si>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</si>
  <si>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</si>
  <si>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</si>
  <si>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</si>
  <si>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</si>
  <si>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</si>
  <si>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</si>
  <si>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</si>
  <si>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</si>
  <si>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</si>
  <si>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</si>
  <si>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</si>
  <si>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</si>
  <si>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</si>
  <si>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</si>
  <si>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</si>
  <si>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</si>
  <si>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</si>
  <si>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</si>
  <si>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</si>
  <si>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</si>
  <si>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</si>
  <si>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</si>
  <si>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</si>
  <si>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</si>
  <si>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</si>
  <si>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</si>
  <si>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</si>
  <si>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</si>
  <si>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</si>
  <si>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</si>
  <si>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</si>
  <si>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</si>
  <si>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</si>
  <si>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</si>
  <si>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</si>
  <si>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</si>
  <si>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</si>
  <si>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</si>
  <si>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</si>
  <si>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</si>
  <si>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</si>
  <si>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</si>
  <si>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</si>
  <si>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</si>
  <si>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</si>
  <si>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</si>
  <si>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</si>
  <si>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</si>
  <si>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</si>
  <si>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</si>
  <si>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</si>
  <si>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</si>
  <si>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</si>
  <si>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</si>
  <si>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</si>
  <si>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</si>
  <si>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</si>
  <si>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</si>
  <si>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</si>
  <si>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</si>
  <si>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</si>
  <si>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</si>
  <si>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</si>
  <si>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</si>
  <si>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</si>
  <si>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</si>
  <si>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</si>
  <si>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</si>
  <si>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</si>
  <si>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</si>
  <si>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</si>
  <si>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</si>
  <si>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</si>
  <si>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</si>
  <si>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</si>
  <si>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</si>
  <si>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</si>
  <si>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</si>
  <si>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</si>
  <si>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</si>
  <si>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</si>
  <si>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</si>
  <si>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</si>
  <si>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</si>
  <si>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</si>
  <si>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</si>
  <si>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</si>
  <si>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</si>
  <si>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</si>
  <si>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</si>
  <si>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</si>
  <si>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</si>
  <si>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</si>
  <si>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</si>
  <si>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</si>
  <si>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</si>
  <si>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</si>
  <si>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</si>
  <si>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</si>
  <si>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</si>
  <si>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</si>
  <si>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</si>
  <si>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</si>
  <si>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</si>
  <si>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</si>
  <si>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</si>
  <si>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</si>
  <si>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</si>
  <si>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</si>
  <si>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</si>
  <si>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</si>
  <si>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</si>
  <si>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</si>
  <si>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</si>
  <si>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</si>
  <si>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</si>
  <si>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</si>
  <si>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</si>
  <si>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</si>
  <si>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</si>
  <si>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</si>
  <si>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</si>
  <si>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</si>
  <si>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</si>
  <si>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</si>
  <si>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</si>
  <si>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</si>
  <si>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</si>
  <si>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</si>
  <si>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</si>
  <si>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</si>
  <si>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</si>
  <si>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</si>
  <si>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</si>
  <si>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</si>
  <si>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</si>
  <si>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</si>
  <si>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</si>
  <si>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</si>
  <si>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</si>
  <si>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</si>
  <si>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</si>
  <si>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</si>
  <si>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</si>
  <si>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</si>
  <si>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</si>
  <si>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</si>
  <si>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</si>
  <si>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</si>
  <si>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</si>
  <si>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</si>
  <si>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</si>
  <si>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</si>
  <si>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</si>
  <si>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</si>
  <si>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</si>
  <si>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</si>
  <si>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</si>
  <si>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</si>
  <si>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</si>
  <si>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</si>
  <si>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</si>
  <si>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</si>
  <si>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</si>
  <si>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</si>
  <si>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</si>
  <si>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</si>
  <si>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</si>
  <si>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</si>
  <si>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</si>
  <si>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</si>
  <si>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</si>
  <si>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</si>
  <si>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</si>
  <si>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</si>
  <si>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</si>
  <si>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</si>
  <si>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</si>
  <si>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</si>
  <si>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</si>
  <si>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</si>
  <si>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</si>
  <si>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</si>
  <si>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</si>
  <si>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</si>
  <si>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</si>
  <si>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</si>
  <si>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</si>
  <si>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</si>
  <si>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</si>
  <si>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</si>
  <si>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</si>
  <si>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</si>
  <si>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</si>
  <si>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</si>
  <si>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</si>
  <si>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</si>
  <si>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</si>
  <si>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</si>
  <si>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</si>
  <si>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</si>
  <si>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</si>
  <si>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</si>
  <si>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</si>
  <si>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</si>
  <si>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</si>
  <si>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</si>
  <si>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</si>
  <si>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</si>
  <si>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</si>
  <si>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</si>
  <si>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</si>
  <si>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</si>
  <si>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</si>
  <si>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</si>
  <si>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</si>
  <si>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</si>
  <si>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</si>
  <si>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</si>
  <si>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</si>
  <si>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</si>
  <si>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</si>
  <si>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</si>
  <si>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</si>
  <si>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</si>
  <si>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</si>
  <si>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</si>
  <si>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</si>
  <si>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</si>
  <si>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</si>
  <si>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</si>
  <si>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</si>
  <si>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</si>
  <si>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</si>
  <si>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</si>
  <si>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</si>
  <si>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</si>
  <si>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</si>
  <si>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</si>
  <si>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</si>
  <si>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</si>
  <si>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</si>
  <si>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</si>
  <si>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</si>
  <si>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</si>
  <si>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</si>
  <si>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</si>
  <si>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</si>
  <si>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</si>
  <si>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</si>
  <si>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</si>
  <si>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</si>
  <si>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</si>
  <si>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</si>
  <si>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</si>
  <si>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</si>
  <si>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</si>
  <si>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</si>
  <si>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</si>
  <si>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</si>
  <si>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</si>
  <si>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</si>
  <si>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</si>
  <si>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</si>
  <si>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</si>
  <si>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</si>
  <si>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</si>
  <si>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</si>
  <si>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</si>
  <si>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</si>
  <si>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</si>
  <si>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</si>
  <si>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</si>
  <si>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</si>
  <si>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</si>
  <si>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</si>
  <si>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</si>
  <si>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</si>
  <si>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</si>
  <si>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</si>
  <si>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</si>
  <si>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</si>
  <si>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</si>
  <si>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</si>
  <si>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</si>
  <si>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</si>
  <si>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</si>
  <si>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</si>
  <si>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</si>
  <si>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</si>
  <si>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</si>
  <si>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</si>
  <si>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</si>
  <si>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</si>
  <si>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</si>
  <si>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</si>
  <si>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</si>
  <si>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</si>
  <si>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</si>
  <si>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</si>
  <si>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</si>
  <si>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</si>
  <si>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</si>
  <si>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</si>
  <si>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</si>
  <si>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</si>
  <si>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</si>
  <si>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</si>
  <si>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</si>
  <si>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</si>
  <si>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</si>
  <si>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</si>
  <si>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</si>
  <si>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</si>
  <si>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</si>
  <si>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</si>
  <si>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</si>
  <si>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</si>
  <si>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</si>
  <si>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</si>
  <si>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</si>
  <si>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</si>
  <si>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</si>
  <si>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</si>
  <si>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</si>
  <si>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</si>
  <si>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</si>
  <si>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</si>
  <si>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</si>
  <si>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</si>
  <si>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</si>
  <si>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</si>
  <si>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</si>
  <si>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</si>
  <si>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</si>
  <si>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</si>
  <si>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</si>
  <si>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</si>
  <si>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</si>
  <si>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</si>
  <si>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</si>
  <si>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</si>
  <si>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</si>
  <si>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</si>
  <si>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</si>
  <si>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</si>
  <si>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</si>
  <si>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</si>
  <si>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</si>
  <si>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</si>
  <si>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</si>
  <si>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</si>
  <si>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</si>
  <si>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</si>
  <si>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</si>
  <si>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</si>
  <si>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</si>
  <si>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</si>
  <si>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</si>
  <si>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</si>
  <si>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</si>
  <si>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</si>
  <si>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</si>
  <si>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</si>
  <si>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</si>
  <si>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</si>
  <si>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</si>
  <si>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</si>
  <si>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</si>
  <si>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</si>
  <si>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</si>
  <si>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</si>
  <si>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</si>
  <si>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</si>
  <si>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</si>
  <si>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</si>
  <si>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</si>
  <si>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</si>
  <si>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</si>
  <si>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</si>
  <si>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</si>
  <si>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</si>
  <si>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</si>
  <si>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</si>
  <si>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</si>
  <si>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</si>
  <si>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</si>
  <si>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</si>
  <si>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</si>
  <si>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</si>
  <si>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</si>
  <si>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</si>
  <si>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</si>
  <si>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</si>
  <si>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</si>
  <si>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</si>
  <si>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</si>
  <si>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</si>
  <si>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</si>
  <si>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</si>
  <si>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</si>
  <si>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</si>
  <si>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</si>
  <si>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</si>
  <si>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</si>
  <si>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</si>
  <si>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</si>
  <si>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</si>
  <si>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</si>
  <si>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</si>
  <si>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</si>
  <si>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</si>
  <si>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</si>
  <si>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</si>
  <si>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</si>
  <si>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</si>
  <si>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</si>
  <si>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</si>
  <si>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</si>
  <si>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</si>
  <si>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</si>
  <si>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</si>
  <si>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</si>
  <si>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</si>
  <si>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</si>
  <si>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</si>
  <si>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</si>
  <si>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</si>
  <si>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</si>
  <si>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</si>
  <si>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</si>
  <si>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</si>
  <si>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</si>
  <si>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</si>
  <si>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</si>
  <si>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</si>
  <si>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</si>
  <si>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</si>
  <si>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</si>
  <si>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</si>
  <si>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</si>
  <si>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</si>
  <si>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</si>
  <si>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</si>
  <si>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</si>
  <si>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</si>
  <si>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</si>
  <si>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</si>
  <si>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</si>
  <si>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</si>
  <si>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</si>
  <si>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</si>
  <si>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</si>
  <si>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</si>
  <si>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</si>
  <si>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</si>
  <si>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</si>
  <si>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</si>
  <si>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</si>
  <si>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</si>
  <si>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</si>
  <si>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</si>
  <si>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</si>
  <si>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</si>
  <si>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</si>
  <si>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</si>
  <si>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</si>
  <si>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</si>
  <si>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</si>
  <si>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</si>
  <si>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</si>
  <si>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</si>
  <si>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</si>
  <si>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</si>
  <si>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</si>
  <si>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</si>
  <si>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</si>
  <si>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</si>
  <si>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</si>
  <si>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</si>
  <si>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</si>
  <si>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</si>
  <si>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</si>
  <si>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</si>
  <si>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</si>
  <si>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</si>
  <si>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</si>
  <si>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</si>
  <si>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</si>
  <si>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</si>
  <si>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</si>
  <si>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</si>
  <si>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</si>
  <si>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</si>
  <si>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</si>
  <si>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</si>
  <si>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</si>
  <si>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</si>
  <si>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</si>
  <si>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</si>
  <si>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</si>
  <si>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</si>
  <si>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</si>
  <si>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</si>
  <si>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</si>
  <si>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</si>
  <si>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</si>
  <si>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</si>
  <si>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</si>
  <si>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</si>
  <si>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</si>
  <si>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</si>
  <si>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</si>
  <si>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</si>
  <si>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</si>
  <si>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</si>
  <si>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</si>
  <si>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</si>
  <si>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</si>
  <si>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</si>
  <si>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</si>
  <si>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</si>
  <si>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</si>
  <si>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</si>
  <si>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</si>
  <si>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</si>
  <si>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</si>
  <si>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</si>
  <si>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</si>
  <si>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</si>
  <si>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</si>
  <si>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</si>
  <si>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</si>
  <si>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</si>
  <si>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</si>
  <si>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</si>
  <si>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</si>
  <si>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</si>
  <si>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</si>
  <si>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</si>
  <si>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</si>
  <si>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</si>
  <si>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</si>
  <si>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</si>
  <si>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</si>
  <si>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</si>
  <si>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</si>
  <si>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</si>
  <si>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</si>
  <si>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</si>
  <si>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</si>
  <si>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</si>
  <si>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</si>
  <si>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</si>
  <si>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</si>
  <si>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</si>
  <si>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</si>
  <si>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</si>
  <si>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</si>
  <si>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</si>
  <si>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</si>
  <si>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</si>
  <si>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</si>
  <si>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</si>
  <si>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</si>
  <si>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</si>
  <si>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</si>
  <si>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</si>
  <si>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</si>
  <si>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</si>
  <si>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</si>
  <si>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</si>
  <si>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</si>
  <si>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</si>
  <si>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</si>
  <si>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</si>
  <si>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</si>
  <si>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</si>
  <si>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</si>
  <si>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</si>
  <si>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</si>
  <si>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</si>
  <si>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</si>
  <si>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</si>
  <si>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</si>
  <si>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</si>
  <si>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</si>
  <si>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</si>
  <si>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</si>
  <si>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</si>
  <si>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</si>
  <si>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</si>
  <si>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</si>
  <si>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</si>
  <si>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</si>
  <si>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</si>
  <si>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</si>
  <si>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</si>
  <si>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</si>
  <si>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</si>
  <si>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</si>
  <si>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</si>
  <si>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</si>
  <si>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</si>
  <si>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</si>
  <si>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</si>
  <si>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</si>
  <si>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</si>
  <si>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</si>
  <si>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</si>
  <si>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</si>
  <si>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</si>
  <si>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</si>
  <si>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</si>
  <si>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</si>
  <si>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</si>
  <si>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</si>
  <si>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</si>
  <si>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</si>
  <si>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</si>
  <si>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</si>
  <si>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</si>
  <si>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</si>
  <si>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</si>
  <si>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</si>
  <si>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</si>
  <si>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</si>
  <si>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</si>
  <si>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</si>
  <si>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</si>
  <si>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</si>
  <si>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</si>
  <si>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</si>
  <si>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</si>
  <si>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</si>
  <si>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</si>
  <si>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</si>
  <si>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</si>
  <si>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</si>
  <si>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</si>
  <si>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</si>
  <si>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</si>
  <si>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</si>
  <si>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</si>
  <si>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</si>
  <si>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</si>
  <si>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</si>
  <si>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</si>
  <si>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</si>
  <si>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</si>
  <si>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</si>
  <si>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</si>
  <si>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</si>
  <si>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</si>
  <si>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</si>
  <si>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</si>
  <si>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</si>
  <si>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</si>
  <si>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</si>
  <si>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</si>
  <si>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</si>
  <si>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</si>
  <si>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</si>
  <si>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</si>
  <si>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</si>
  <si>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</si>
  <si>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</si>
  <si>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</si>
  <si>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</si>
  <si>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</si>
  <si>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</si>
  <si>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</si>
  <si>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</si>
  <si>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</si>
  <si>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</si>
  <si>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</si>
  <si>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</si>
  <si>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</si>
  <si>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</si>
  <si>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</si>
  <si>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</si>
  <si>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</si>
  <si>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</si>
  <si>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</si>
  <si>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</si>
  <si>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</si>
  <si>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</si>
  <si>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</si>
  <si>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</si>
  <si>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</si>
  <si>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</si>
  <si>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</si>
  <si>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</si>
  <si>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</si>
  <si>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</si>
  <si>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</si>
  <si>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</si>
  <si>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</si>
  <si>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</si>
  <si>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</si>
  <si>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</si>
  <si>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</si>
  <si>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</si>
  <si>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</si>
  <si>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</si>
  <si>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</si>
  <si>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</si>
  <si>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</si>
  <si>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</si>
  <si>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</si>
  <si>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</si>
  <si>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</si>
  <si>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</si>
  <si>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</si>
  <si>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</si>
  <si>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</si>
  <si>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</si>
  <si>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</si>
  <si>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</si>
  <si>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</si>
  <si>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</si>
  <si>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</si>
  <si>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</si>
  <si>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</si>
  <si>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</si>
  <si>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</si>
  <si>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</si>
  <si>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</si>
  <si>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</si>
  <si>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</si>
  <si>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</si>
  <si>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</si>
  <si>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</si>
  <si>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</si>
  <si>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</si>
  <si>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</si>
  <si>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</si>
  <si>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</si>
  <si>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</si>
  <si>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</si>
  <si>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</si>
  <si>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</si>
  <si>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</si>
  <si>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</si>
  <si>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</si>
  <si>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</si>
  <si>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</si>
  <si>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</si>
  <si>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</si>
  <si>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</si>
  <si>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</si>
  <si>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</si>
  <si>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</si>
  <si>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</si>
  <si>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</si>
  <si>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</si>
  <si>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</si>
  <si>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</si>
  <si>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</si>
  <si>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</si>
  <si>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</si>
  <si>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</si>
  <si>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</si>
  <si>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</si>
  <si>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</si>
  <si>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</si>
  <si>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</si>
  <si>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</si>
  <si>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</si>
  <si>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</si>
  <si>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</si>
  <si>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</si>
  <si>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</si>
  <si>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</si>
  <si>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</si>
  <si>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</si>
  <si>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</si>
  <si>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</si>
  <si>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</si>
  <si>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</si>
  <si>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</si>
  <si>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</si>
  <si>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</si>
  <si>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</si>
  <si>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</si>
  <si>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</si>
  <si>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</si>
  <si>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</si>
  <si>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</si>
  <si>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</si>
  <si>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</si>
  <si>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</si>
  <si>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</si>
  <si>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</si>
  <si>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</si>
  <si>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</si>
  <si>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</si>
  <si>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</si>
  <si>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</si>
  <si>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</si>
  <si>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</si>
  <si>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</si>
  <si>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</si>
  <si>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</si>
  <si>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</si>
  <si>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</si>
  <si>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</si>
  <si>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</si>
  <si>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</si>
  <si>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</si>
  <si>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</si>
  <si>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</si>
  <si>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</si>
  <si>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</si>
  <si>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</si>
  <si>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</si>
  <si>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</si>
  <si>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</si>
  <si>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</si>
  <si>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</si>
  <si>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</si>
  <si>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</si>
  <si>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</si>
  <si>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</si>
  <si>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</si>
  <si>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</si>
  <si>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</si>
  <si>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</si>
  <si>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</si>
  <si>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</si>
  <si>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</si>
  <si>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</si>
  <si>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</si>
  <si>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</si>
  <si>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</si>
  <si>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</si>
  <si>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</si>
  <si>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</si>
  <si>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</si>
  <si>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</si>
  <si>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</si>
  <si>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</si>
  <si>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</si>
  <si>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</si>
  <si>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</si>
  <si>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</si>
  <si>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</si>
  <si>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</si>
  <si>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</si>
  <si>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</si>
  <si>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</si>
  <si>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</si>
  <si>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</si>
  <si>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</si>
  <si>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</si>
  <si>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</si>
  <si>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</si>
  <si>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</si>
  <si>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</si>
  <si>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</si>
  <si>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</si>
  <si>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</si>
  <si>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</si>
  <si>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</si>
  <si>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</si>
  <si>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</si>
  <si>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</si>
  <si>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</si>
  <si>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</si>
  <si>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</si>
  <si>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</si>
  <si>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</si>
  <si>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</si>
  <si>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</si>
  <si>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</si>
  <si>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</si>
  <si>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</si>
  <si>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</si>
  <si>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</si>
  <si>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</si>
  <si>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</si>
  <si>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</si>
  <si>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</si>
  <si>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</si>
  <si>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</si>
  <si>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</si>
  <si>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</si>
  <si>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</si>
  <si>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</si>
  <si>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</si>
  <si>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</si>
  <si>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</si>
  <si>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</si>
  <si>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</si>
  <si>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</si>
  <si>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</si>
  <si>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</si>
  <si>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</si>
  <si>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</si>
  <si>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</si>
  <si>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</si>
  <si>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</si>
  <si>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</si>
  <si>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</si>
  <si>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</si>
  <si>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</si>
  <si>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</si>
  <si>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</si>
  <si>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</si>
  <si>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</si>
  <si>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</si>
  <si>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</si>
  <si>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</si>
  <si>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</si>
  <si>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</si>
  <si>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</si>
  <si>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</si>
  <si>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</si>
  <si>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</si>
  <si>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</si>
  <si>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</si>
  <si>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</si>
  <si>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</si>
  <si>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</si>
  <si>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</si>
  <si>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</si>
  <si>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</si>
  <si>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</si>
  <si>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</si>
  <si>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</si>
  <si>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</si>
  <si>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</si>
  <si>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</si>
  <si>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</si>
  <si>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</si>
  <si>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</si>
  <si>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</si>
  <si>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</si>
  <si>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</si>
  <si>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</si>
  <si>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</si>
  <si>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</si>
  <si>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</si>
  <si>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</si>
  <si>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</si>
  <si>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</si>
  <si>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</si>
  <si>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</si>
  <si>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</si>
  <si>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</si>
  <si>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</si>
  <si>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</si>
  <si>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</si>
  <si>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</si>
  <si>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</si>
  <si>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</si>
  <si>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</si>
  <si>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</si>
  <si>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</si>
  <si>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</si>
  <si>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</si>
  <si>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</si>
  <si>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</si>
  <si>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</si>
  <si>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</si>
  <si>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</si>
  <si>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</si>
  <si>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</si>
  <si>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</si>
  <si>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</si>
  <si>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</si>
  <si>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</si>
  <si>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</si>
  <si>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</si>
  <si>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</si>
  <si>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</si>
  <si>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</si>
  <si>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</si>
  <si>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</si>
  <si>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</si>
  <si>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</si>
  <si>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</si>
  <si>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</si>
  <si>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</si>
  <si>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</si>
  <si>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</si>
  <si>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</si>
  <si>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</si>
  <si>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</si>
  <si>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</si>
  <si>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</si>
  <si>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</si>
  <si>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</si>
  <si>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</si>
  <si>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</si>
  <si>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</si>
  <si>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</si>
  <si>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</si>
  <si>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</si>
  <si>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</si>
  <si>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</si>
  <si>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</si>
  <si>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</si>
  <si>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</si>
  <si>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</si>
  <si>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</si>
  <si>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</si>
  <si>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</si>
  <si>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</si>
  <si>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</si>
  <si>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</si>
  <si>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</si>
  <si>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</si>
  <si>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</si>
  <si>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</si>
  <si>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</si>
  <si>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</si>
  <si>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</si>
  <si>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</si>
  <si>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</si>
  <si>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</si>
  <si>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</si>
  <si>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</si>
  <si>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</si>
  <si>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</si>
  <si>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</si>
  <si>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</si>
  <si>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</si>
  <si>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</si>
  <si>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</si>
  <si>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</si>
  <si>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</si>
  <si>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</si>
  <si>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</si>
  <si>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</si>
  <si>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</si>
  <si>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</si>
  <si>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</si>
  <si>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</si>
  <si>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</si>
  <si>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</si>
  <si>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</si>
  <si>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</si>
  <si>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</si>
  <si>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</si>
  <si>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</si>
  <si>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</si>
  <si>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</si>
  <si>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</si>
  <si>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</si>
  <si>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</si>
  <si>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</si>
  <si>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</si>
  <si>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</si>
  <si>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</si>
  <si>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</si>
  <si>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</si>
  <si>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</si>
  <si>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</si>
  <si>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</si>
  <si>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</si>
  <si>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</si>
  <si>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</si>
  <si>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</si>
  <si>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</si>
  <si>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</si>
  <si>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</si>
  <si>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</si>
  <si>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</si>
  <si>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</si>
  <si>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</si>
  <si>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</si>
  <si>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</si>
  <si>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</si>
  <si>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</si>
  <si>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</si>
  <si>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</si>
  <si>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</si>
  <si>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</si>
  <si>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</si>
  <si>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</si>
  <si>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</si>
  <si>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</si>
  <si>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</si>
  <si>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</si>
  <si>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</si>
  <si>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</si>
  <si>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</si>
  <si>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</si>
  <si>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</si>
  <si>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</si>
  <si>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</si>
  <si>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</si>
  <si>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</si>
  <si>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</si>
  <si>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</si>
  <si>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</si>
  <si>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</si>
  <si>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</si>
  <si>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</si>
  <si>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</si>
  <si>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</si>
  <si>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</si>
  <si>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</si>
  <si>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</si>
  <si>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</si>
  <si>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</si>
  <si>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</si>
  <si>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</si>
  <si>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</si>
  <si>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</si>
  <si>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</si>
  <si>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</si>
  <si>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</si>
  <si>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</si>
  <si>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</si>
  <si>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</si>
  <si>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</si>
  <si>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</si>
  <si>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</si>
  <si>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</si>
  <si>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</si>
  <si>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</si>
  <si>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</si>
  <si>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</si>
  <si>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</si>
  <si>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</si>
  <si>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</si>
  <si>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</si>
  <si>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</si>
  <si>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</si>
  <si>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</si>
  <si>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</si>
  <si>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</si>
  <si>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</si>
  <si>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</si>
  <si>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</si>
  <si>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</si>
  <si>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</si>
  <si>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</si>
  <si>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</si>
  <si>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</si>
  <si>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</si>
  <si>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</si>
  <si>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</si>
  <si>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</si>
  <si>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</si>
  <si>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</si>
  <si>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</si>
  <si>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</si>
  <si>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</si>
  <si>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</si>
  <si>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</si>
  <si>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</si>
  <si>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</si>
  <si>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</si>
  <si>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</si>
  <si>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</si>
  <si>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</si>
  <si>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</si>
  <si>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</si>
  <si>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</si>
  <si>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</si>
  <si>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</si>
  <si>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</si>
  <si>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</si>
  <si>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</si>
  <si>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</si>
  <si>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</si>
  <si>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</si>
  <si>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</si>
  <si>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</si>
  <si>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</si>
  <si>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</si>
  <si>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</si>
  <si>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</si>
  <si>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</si>
  <si>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</si>
  <si>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</si>
  <si>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</si>
  <si>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</si>
  <si>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</si>
  <si>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</si>
  <si>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</si>
  <si>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</si>
  <si>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</si>
  <si>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</si>
  <si>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</si>
  <si>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</si>
  <si>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</si>
  <si>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</si>
  <si>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</si>
  <si>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</si>
  <si>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</si>
  <si>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</si>
  <si>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</si>
  <si>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</si>
  <si>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</si>
  <si>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</si>
  <si>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</si>
  <si>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</si>
  <si>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</si>
  <si>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</si>
  <si>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</si>
  <si>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</si>
  <si>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</si>
  <si>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</si>
  <si>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</si>
  <si>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</si>
  <si>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</si>
  <si>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</si>
  <si>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</si>
  <si>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</si>
  <si>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</si>
  <si>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</si>
  <si>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</si>
  <si>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</si>
  <si>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</si>
  <si>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</si>
  <si>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</si>
  <si>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</si>
  <si>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</si>
  <si>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</si>
  <si>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</si>
  <si>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</si>
  <si>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</si>
  <si>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</si>
  <si>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</si>
  <si>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</si>
  <si>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</si>
  <si>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</si>
  <si>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</si>
  <si>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</si>
  <si>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</si>
  <si>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</si>
  <si>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</si>
  <si>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</si>
  <si>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</si>
  <si>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</si>
  <si>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</si>
  <si>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</si>
  <si>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</si>
  <si>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</si>
  <si>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</si>
  <si>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</si>
  <si>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</si>
  <si>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</si>
  <si>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</si>
  <si>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</si>
  <si>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</si>
  <si>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</si>
  <si>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</si>
  <si>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</si>
  <si>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</si>
  <si>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</si>
  <si>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</si>
  <si>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</si>
  <si>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</si>
  <si>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</si>
  <si>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</si>
  <si>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</si>
  <si>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</si>
  <si>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</si>
  <si>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</si>
  <si>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</si>
  <si>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</si>
  <si>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</si>
  <si>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</si>
  <si>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</si>
  <si>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</si>
  <si>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</si>
  <si>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</si>
  <si>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</si>
  <si>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</si>
  <si>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</si>
  <si>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</si>
  <si>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</si>
  <si>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</si>
  <si>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</si>
  <si>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</si>
  <si>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</si>
  <si>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</si>
  <si>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</si>
  <si>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</si>
  <si>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</si>
  <si>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</si>
  <si>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</si>
  <si>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</si>
  <si>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</si>
  <si>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</si>
  <si>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</si>
  <si>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</si>
  <si>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</si>
  <si>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</si>
  <si>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</si>
  <si>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</si>
  <si>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</si>
  <si>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</si>
  <si>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</si>
  <si>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</si>
  <si>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</si>
  <si>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</si>
  <si>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</si>
  <si>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</si>
  <si>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</si>
  <si>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</si>
  <si>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</si>
  <si>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</si>
  <si>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</si>
  <si>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</si>
  <si>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</si>
  <si>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</si>
  <si>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</si>
  <si>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</si>
  <si>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</si>
  <si>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</si>
  <si>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</si>
  <si>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</si>
  <si>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</si>
  <si>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</si>
  <si>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</si>
  <si>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</si>
  <si>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</si>
  <si>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</si>
  <si>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</si>
  <si>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</si>
  <si>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</si>
  <si>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</si>
  <si>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</si>
  <si>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</si>
  <si>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</si>
  <si>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</si>
  <si>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</si>
  <si>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</si>
  <si>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</si>
  <si>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</si>
  <si>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</si>
  <si>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</si>
  <si>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</si>
  <si>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</si>
  <si>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</si>
  <si>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</si>
  <si>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</si>
  <si>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</si>
  <si>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</si>
  <si>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</si>
  <si>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</si>
  <si>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</si>
  <si>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</si>
  <si>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</si>
  <si>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</si>
  <si>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</si>
  <si>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</si>
  <si>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</si>
  <si>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</si>
  <si>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</si>
  <si>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</si>
  <si>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</si>
  <si>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</si>
  <si>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</si>
  <si>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</si>
  <si>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</si>
  <si>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</si>
  <si>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</si>
  <si>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</si>
  <si>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</si>
  <si>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</si>
  <si>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</si>
  <si>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</si>
  <si>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</si>
  <si>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</si>
  <si>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</si>
  <si>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</si>
  <si>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</si>
  <si>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</si>
  <si>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</si>
  <si>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</si>
  <si>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</si>
  <si>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</si>
  <si>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</si>
  <si>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</si>
  <si>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</si>
  <si>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</si>
  <si>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</si>
  <si>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</si>
  <si>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</si>
  <si>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</si>
  <si>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</si>
  <si>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</si>
  <si>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</si>
  <si>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</si>
  <si>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</si>
  <si>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</si>
  <si>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</si>
  <si>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</si>
  <si>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</si>
  <si>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</si>
  <si>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</si>
  <si>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</si>
  <si>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</si>
  <si>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</si>
  <si>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</si>
  <si>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</si>
  <si>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</si>
  <si>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</si>
  <si>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</si>
  <si>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</si>
  <si>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</si>
  <si>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</si>
  <si>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</si>
  <si>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</si>
  <si>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</si>
  <si>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</si>
  <si>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</si>
  <si>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</si>
  <si>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</si>
  <si>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</si>
  <si>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</si>
  <si>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</si>
  <si>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</si>
  <si>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</si>
  <si>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</si>
  <si>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</si>
  <si>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</si>
  <si>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</si>
  <si>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</si>
  <si>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</si>
  <si>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</si>
  <si>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</si>
  <si>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</si>
  <si>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</si>
  <si>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</si>
  <si>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</si>
  <si>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</si>
  <si>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</si>
  <si>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</si>
  <si>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</si>
  <si>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</si>
  <si>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</si>
  <si>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</si>
  <si>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</si>
  <si>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</si>
  <si>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</si>
  <si>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</si>
  <si>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</si>
  <si>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</si>
  <si>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</si>
  <si>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</si>
  <si>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</si>
  <si>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</si>
  <si>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</si>
  <si>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</si>
  <si>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</si>
  <si>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</si>
  <si>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</si>
  <si>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</si>
  <si>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</si>
  <si>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</si>
  <si>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</si>
  <si>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</si>
  <si>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</si>
  <si>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</si>
  <si>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</si>
  <si>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</si>
  <si>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</si>
  <si>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</si>
  <si>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</si>
  <si>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</si>
  <si>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</si>
  <si>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</si>
  <si>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</si>
  <si>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</si>
  <si>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</si>
  <si>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</si>
  <si>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</si>
  <si>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</si>
  <si>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</si>
  <si>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</si>
  <si>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</si>
  <si>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</si>
  <si>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</si>
  <si>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</si>
  <si>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</si>
  <si>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</si>
  <si>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</si>
  <si>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</si>
  <si>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</si>
  <si>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</si>
  <si>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</si>
  <si>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</si>
  <si>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</si>
  <si>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</si>
  <si>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</si>
  <si>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</si>
  <si>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</si>
  <si>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</si>
  <si>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</si>
  <si>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</si>
  <si>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</si>
  <si>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</si>
  <si>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</si>
  <si>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</si>
  <si>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</si>
  <si>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</si>
  <si>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</si>
  <si>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</si>
  <si>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</si>
  <si>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</si>
  <si>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</si>
  <si>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</si>
  <si>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</si>
  <si>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</si>
  <si>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</si>
  <si>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</si>
  <si>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</si>
  <si>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</si>
  <si>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</si>
  <si>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</si>
  <si>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</si>
  <si>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</si>
  <si>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</si>
  <si>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</si>
  <si>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</si>
  <si>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</si>
  <si>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</si>
  <si>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</si>
  <si>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</si>
  <si>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</si>
  <si>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</si>
  <si>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</si>
  <si>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</si>
  <si>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</si>
  <si>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</si>
  <si>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</si>
  <si>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</si>
  <si>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</si>
  <si>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</si>
  <si>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</si>
  <si>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</si>
  <si>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</si>
  <si>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</si>
  <si>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</si>
  <si>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</si>
  <si>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</si>
  <si>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</si>
  <si>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</si>
  <si>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</si>
  <si>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</si>
  <si>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</si>
  <si>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</si>
  <si>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</si>
  <si>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</si>
  <si>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</si>
  <si>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</si>
  <si>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</si>
  <si>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</si>
  <si>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</si>
  <si>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</si>
  <si>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</si>
  <si>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</si>
  <si>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</si>
  <si>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</si>
  <si>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</si>
  <si>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</si>
  <si>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</si>
  <si>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</si>
  <si>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</si>
  <si>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</si>
  <si>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</si>
  <si>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</si>
  <si>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</si>
  <si>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</si>
  <si>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</si>
  <si>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</si>
  <si>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</si>
  <si>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</si>
  <si>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</si>
  <si>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</si>
  <si>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</si>
  <si>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</si>
  <si>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</si>
  <si>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</si>
  <si>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</si>
  <si>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</si>
  <si>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</si>
  <si>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</si>
  <si>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</si>
  <si>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</si>
  <si>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</si>
  <si>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</si>
  <si>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</si>
  <si>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</si>
  <si>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</si>
  <si>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</si>
  <si>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</si>
  <si>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</si>
  <si>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</si>
  <si>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</si>
  <si>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</si>
  <si>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</si>
  <si>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</si>
  <si>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</si>
  <si>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</si>
  <si>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</si>
  <si>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</si>
  <si>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</si>
  <si>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</si>
  <si>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</si>
  <si>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</si>
  <si>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</si>
  <si>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</si>
  <si>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</si>
  <si>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</si>
  <si>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</si>
  <si>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</si>
  <si>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</si>
  <si>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</si>
  <si>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</si>
  <si>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</si>
  <si>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</si>
  <si>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</si>
  <si>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</si>
  <si>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</si>
  <si>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</si>
  <si>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</si>
  <si>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</si>
  <si>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</si>
  <si>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</si>
  <si>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</si>
  <si>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</si>
  <si>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</si>
  <si>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</si>
  <si>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</si>
  <si>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</si>
  <si>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</si>
  <si>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</si>
  <si>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</si>
  <si>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</si>
  <si>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</si>
  <si>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</si>
  <si>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</si>
  <si>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</si>
  <si>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</si>
  <si>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</si>
  <si>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</si>
  <si>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</si>
  <si>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</si>
  <si>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</si>
  <si>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</si>
  <si>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</si>
  <si>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</si>
  <si>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</si>
  <si>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</si>
  <si>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</si>
  <si>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</si>
  <si>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</si>
  <si>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</si>
  <si>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</si>
  <si>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</si>
  <si>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</si>
  <si>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</si>
  <si>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</si>
  <si>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</si>
  <si>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</si>
  <si>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</si>
  <si>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</si>
  <si>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</si>
  <si>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</si>
  <si>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</si>
  <si>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</si>
  <si>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</si>
  <si>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</si>
  <si>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</si>
  <si>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</si>
  <si>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</si>
  <si>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</si>
  <si>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</si>
  <si>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</si>
  <si>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</si>
  <si>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</si>
  <si>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</si>
  <si>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</si>
  <si>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</si>
  <si>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</si>
  <si>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</si>
  <si>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</si>
  <si>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</si>
  <si>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</si>
  <si>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</si>
  <si>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</si>
  <si>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</si>
  <si>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</si>
  <si>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</si>
  <si>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</si>
  <si>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</si>
  <si>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</si>
  <si>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</si>
  <si>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</si>
  <si>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</si>
  <si>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</si>
  <si>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</si>
  <si>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</si>
  <si>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</si>
  <si>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</si>
  <si>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</si>
  <si>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</si>
  <si>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</si>
  <si>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</si>
  <si>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</si>
  <si>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</si>
  <si>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</si>
  <si>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</si>
  <si>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</si>
  <si>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</si>
  <si>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</si>
  <si>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</si>
  <si>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</si>
  <si>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</si>
  <si>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</si>
  <si>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</si>
  <si>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</si>
  <si>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</si>
  <si>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</si>
  <si>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</si>
  <si>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</si>
  <si>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</si>
  <si>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</si>
  <si>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</si>
  <si>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</si>
  <si>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</si>
  <si>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</si>
  <si>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</si>
  <si>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</si>
  <si>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</si>
  <si>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</si>
  <si>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</si>
  <si>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</si>
  <si>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</si>
  <si>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</si>
  <si>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</si>
  <si>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</si>
  <si>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</si>
  <si>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</si>
  <si>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</si>
  <si>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</si>
  <si>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</si>
  <si>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</si>
  <si>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</si>
  <si>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</si>
  <si>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</si>
  <si>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</si>
  <si>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</si>
  <si>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</si>
  <si>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</si>
  <si>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</si>
  <si>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</si>
  <si>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</si>
  <si>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</si>
  <si>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</si>
  <si>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</si>
  <si>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</si>
  <si>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</si>
  <si>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</si>
  <si>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</si>
  <si>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</si>
  <si>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</si>
  <si>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</si>
  <si>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</si>
  <si>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</si>
  <si>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</si>
  <si>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</si>
  <si>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</si>
  <si>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</si>
  <si>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</si>
  <si>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</si>
  <si>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</si>
  <si>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</si>
  <si>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</si>
  <si>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</si>
  <si>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</si>
  <si>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</si>
  <si>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</si>
  <si>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</si>
  <si>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</si>
  <si>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</si>
  <si>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</si>
  <si>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</si>
  <si>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</si>
  <si>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</si>
  <si>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</si>
  <si>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</si>
  <si>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</si>
  <si>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</si>
  <si>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</si>
  <si>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</si>
  <si>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</si>
  <si>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</si>
  <si>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</si>
  <si>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</si>
  <si>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</si>
  <si>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</si>
  <si>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</si>
  <si>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</si>
  <si>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</si>
  <si>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</si>
  <si>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</si>
  <si>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</si>
  <si>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</si>
  <si>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</si>
  <si>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</si>
  <si>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</si>
  <si>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</si>
  <si>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</si>
  <si>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</si>
  <si>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</si>
  <si>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</si>
  <si>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</si>
  <si>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</si>
  <si>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</si>
  <si>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</si>
  <si>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</si>
  <si>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</si>
  <si>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</si>
  <si>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</si>
  <si>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</si>
  <si>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</si>
  <si>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</si>
  <si>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</si>
  <si>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</si>
  <si>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</si>
  <si>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</si>
  <si>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</si>
  <si>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</si>
  <si>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</si>
  <si>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</si>
  <si>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</si>
  <si>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</si>
  <si>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</si>
  <si>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</si>
  <si>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</si>
  <si>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</si>
  <si>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</si>
  <si>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</si>
  <si>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</si>
  <si>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</si>
  <si>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</si>
  <si>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</si>
  <si>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</si>
  <si>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</si>
  <si>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</si>
  <si>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</si>
  <si>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</si>
  <si>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</si>
  <si>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</si>
  <si>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</si>
  <si>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</si>
  <si>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</si>
  <si>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</si>
  <si>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</si>
  <si>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</si>
  <si>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</si>
  <si>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</si>
  <si>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</si>
  <si>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</si>
  <si>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</si>
  <si>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</si>
  <si>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</si>
  <si>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</si>
  <si>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</si>
  <si>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</si>
  <si>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</si>
  <si>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</si>
  <si>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</si>
  <si>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</si>
  <si>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</si>
  <si>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</si>
  <si>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</si>
  <si>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</si>
  <si>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</si>
  <si>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</si>
  <si>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</si>
  <si>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</si>
  <si>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</si>
  <si>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</si>
  <si>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</si>
  <si>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</si>
  <si>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</si>
  <si>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</si>
  <si>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</si>
  <si>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</si>
  <si>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</si>
  <si>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</si>
  <si>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</si>
  <si>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</si>
  <si>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</si>
  <si>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</si>
  <si>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</si>
  <si>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</si>
  <si>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</si>
  <si>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</si>
  <si>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</si>
  <si>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</si>
  <si>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</si>
  <si>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</si>
  <si>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</si>
  <si>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</si>
  <si>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</si>
  <si>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</si>
  <si>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</si>
  <si>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</si>
  <si>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</si>
  <si>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</si>
  <si>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</si>
  <si>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</si>
  <si>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</si>
  <si>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</si>
  <si>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</si>
  <si>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</si>
  <si>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</si>
  <si>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</si>
  <si>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</si>
  <si>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</si>
  <si>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</si>
  <si>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</si>
  <si>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</si>
  <si>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</si>
  <si>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</si>
  <si>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</si>
  <si>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</si>
  <si>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</si>
  <si>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</si>
  <si>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</si>
  <si>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</si>
  <si>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</si>
  <si>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</si>
  <si>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</si>
  <si>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</si>
  <si>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</si>
  <si>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</si>
  <si>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</si>
  <si>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</si>
  <si>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</si>
  <si>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</si>
  <si>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</si>
  <si>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</si>
  <si>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</si>
  <si>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</si>
  <si>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</si>
  <si>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</si>
  <si>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</si>
  <si>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</si>
  <si>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</si>
  <si>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</si>
  <si>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</si>
  <si>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</si>
  <si>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</si>
  <si>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</si>
  <si>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</si>
  <si>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</si>
  <si>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</si>
  <si>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</si>
  <si>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</si>
  <si>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</si>
  <si>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</si>
  <si>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</si>
  <si>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</si>
  <si>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</si>
  <si>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</si>
  <si>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</si>
  <si>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</si>
  <si>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</si>
  <si>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</si>
  <si>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</si>
  <si>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</si>
  <si>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</si>
  <si>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</si>
  <si>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</si>
  <si>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</si>
  <si>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</si>
  <si>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</si>
  <si>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</si>
  <si>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</si>
  <si>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</si>
  <si>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</si>
  <si>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</si>
  <si>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</si>
  <si>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</si>
  <si>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</si>
  <si>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</si>
  <si>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</si>
  <si>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</si>
  <si>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</si>
  <si>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</si>
  <si>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</si>
  <si>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</si>
  <si>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</si>
  <si>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</si>
  <si>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</si>
  <si>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</si>
  <si>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</si>
  <si>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</si>
  <si>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</si>
  <si>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</si>
  <si>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</si>
  <si>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</si>
  <si>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</si>
  <si>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</si>
  <si>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</si>
  <si>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</si>
  <si>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</si>
  <si>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</si>
  <si>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</si>
  <si>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</si>
  <si>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</si>
  <si>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</si>
  <si>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</si>
  <si>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</si>
  <si>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</si>
  <si>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</si>
  <si>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</si>
  <si>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</si>
  <si>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</si>
  <si>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</si>
  <si>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</si>
  <si>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</si>
  <si>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</si>
  <si>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</si>
  <si>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</si>
  <si>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</si>
  <si>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</si>
  <si>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</si>
  <si>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</si>
  <si>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</si>
  <si>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</si>
  <si>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</si>
  <si>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</si>
  <si>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</si>
  <si>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</si>
  <si>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</si>
  <si>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</si>
  <si>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</si>
  <si>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</si>
  <si>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</si>
  <si>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</si>
  <si>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</si>
  <si>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</si>
  <si>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</si>
  <si>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</si>
  <si>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</si>
  <si>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</si>
  <si>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</si>
  <si>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</si>
  <si>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</si>
  <si>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</si>
  <si>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</si>
  <si>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</si>
  <si>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</si>
  <si>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</si>
  <si>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</si>
  <si>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</si>
  <si>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</si>
  <si>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</si>
  <si>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</si>
  <si>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</si>
  <si>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</si>
  <si>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</si>
  <si>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</si>
  <si>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</si>
  <si>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</si>
  <si>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</si>
  <si>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</si>
  <si>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</si>
  <si>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</si>
  <si>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</si>
  <si>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</si>
  <si>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</si>
  <si>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</si>
  <si>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</si>
  <si>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</si>
  <si>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</si>
  <si>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</si>
  <si>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</si>
  <si>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</si>
  <si>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</si>
  <si>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</si>
  <si>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</si>
  <si>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</si>
  <si>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</si>
  <si>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</si>
  <si>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</si>
  <si>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</si>
  <si>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</si>
  <si>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</si>
  <si>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</si>
  <si>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</si>
  <si>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</si>
  <si>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</si>
  <si>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</si>
  <si>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</si>
  <si>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</si>
  <si>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</si>
  <si>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</si>
  <si>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</si>
  <si>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</si>
  <si>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</si>
  <si>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</si>
  <si>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</si>
  <si>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</si>
  <si>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</si>
  <si>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</si>
  <si>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</si>
  <si>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</si>
  <si>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</si>
  <si>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</si>
  <si>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</si>
  <si>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</si>
  <si>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</si>
  <si>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</si>
  <si>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</si>
  <si>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</si>
  <si>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</si>
  <si>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</si>
  <si>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</si>
  <si>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</si>
  <si>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</si>
  <si>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</si>
  <si>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</si>
  <si>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</si>
  <si>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</si>
  <si>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</si>
  <si>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</si>
  <si>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</si>
  <si>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</si>
  <si>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</si>
  <si>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</si>
  <si>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</si>
  <si>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</si>
  <si>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</si>
  <si>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</si>
  <si>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</si>
  <si>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</si>
  <si>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</si>
  <si>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</si>
  <si>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</si>
  <si>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</si>
  <si>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</si>
  <si>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</si>
  <si>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</si>
  <si>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</si>
  <si>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</si>
  <si>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</si>
  <si>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</si>
  <si>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</si>
  <si>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</si>
  <si>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</si>
  <si>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</si>
  <si>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</si>
  <si>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</si>
  <si>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</si>
  <si>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</si>
  <si>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</si>
  <si>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</si>
  <si>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</si>
  <si>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</si>
  <si>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</si>
  <si>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</si>
  <si>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</si>
  <si>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</si>
  <si>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</si>
  <si>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</si>
  <si>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</si>
  <si>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</si>
  <si>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</si>
  <si>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</si>
  <si>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</si>
  <si>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</si>
  <si>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</si>
  <si>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</si>
  <si>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</si>
  <si>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</si>
  <si>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</si>
  <si>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</si>
  <si>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</si>
  <si>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</si>
  <si>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</si>
  <si>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</si>
  <si>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</si>
  <si>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</si>
  <si>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</si>
  <si>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</si>
  <si>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</si>
  <si>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</si>
  <si>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</si>
  <si>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</si>
  <si>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</si>
  <si>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</si>
  <si>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</si>
  <si>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</si>
  <si>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</si>
  <si>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</si>
  <si>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</si>
  <si>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</si>
  <si>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</si>
  <si>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</si>
  <si>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</si>
  <si>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</si>
  <si>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</si>
  <si>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</si>
  <si>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</si>
  <si>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</si>
  <si>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</si>
  <si>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</si>
  <si>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</si>
  <si>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</si>
  <si>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</si>
  <si>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</si>
  <si>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</si>
  <si>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</si>
  <si>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</si>
  <si>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</si>
  <si>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</si>
  <si>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</si>
  <si>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</si>
  <si>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</si>
  <si>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</si>
  <si>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</si>
  <si>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</si>
  <si>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</si>
  <si>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</si>
  <si>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</si>
  <si>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</si>
  <si>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</si>
  <si>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</si>
  <si>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</si>
  <si>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</si>
  <si>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</si>
  <si>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</si>
  <si>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</si>
  <si>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</si>
  <si>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</si>
  <si>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</si>
  <si>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</si>
  <si>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</si>
  <si>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</si>
  <si>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</si>
  <si>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</si>
  <si>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</si>
  <si>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</si>
  <si>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</si>
  <si>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</si>
  <si>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</si>
  <si>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</si>
  <si>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</si>
  <si>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</si>
  <si>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</si>
  <si>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</si>
  <si>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</si>
  <si>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</si>
  <si>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</si>
  <si>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</si>
  <si>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</si>
  <si>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</si>
  <si>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</si>
  <si>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</si>
  <si>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</si>
  <si>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</si>
  <si>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</si>
  <si>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</si>
  <si>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</si>
  <si>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</si>
  <si>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</si>
  <si>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</si>
  <si>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</si>
  <si>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</si>
  <si>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</si>
  <si>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</si>
  <si>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</si>
  <si>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</si>
  <si>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</si>
  <si>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</si>
  <si>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</si>
  <si>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</si>
  <si>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</si>
  <si>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</si>
  <si>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</si>
  <si>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</si>
  <si>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</si>
  <si>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</si>
  <si>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</si>
  <si>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</si>
  <si>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</si>
  <si>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</si>
  <si>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</si>
  <si>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</si>
  <si>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</si>
  <si>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</si>
  <si>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</si>
  <si>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</si>
  <si>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</si>
  <si>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</si>
  <si>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</si>
  <si>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</si>
  <si>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</si>
  <si>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</si>
  <si>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</si>
  <si>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</si>
  <si>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</si>
  <si>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</si>
  <si>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</si>
  <si>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</si>
  <si>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</si>
  <si>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</si>
  <si>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</si>
  <si>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</si>
  <si>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</si>
  <si>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</si>
  <si>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</si>
  <si>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</si>
  <si>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</si>
  <si>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</si>
  <si>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</si>
  <si>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</si>
  <si>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</si>
  <si>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</si>
  <si>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</si>
  <si>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</si>
  <si>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</si>
  <si>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</si>
  <si>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</si>
  <si>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</si>
  <si>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</si>
  <si>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</si>
  <si>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</si>
  <si>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</si>
  <si>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</si>
  <si>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</si>
  <si>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</si>
  <si>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</si>
  <si>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</si>
  <si>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</si>
  <si>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</si>
  <si>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</si>
  <si>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</si>
  <si>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</si>
  <si>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</si>
  <si>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</si>
  <si>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</si>
  <si>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</si>
  <si>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</si>
  <si>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</si>
  <si>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</si>
  <si>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</si>
  <si>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</si>
  <si>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</si>
  <si>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</si>
  <si>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</si>
  <si>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</si>
  <si>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</si>
  <si>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</si>
  <si>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</si>
  <si>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</si>
  <si>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</si>
  <si>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</si>
  <si>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</si>
  <si>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</si>
  <si>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</si>
  <si>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</si>
  <si>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</si>
  <si>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</si>
  <si>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</si>
  <si>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</si>
  <si>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</si>
  <si>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</si>
  <si>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</si>
  <si>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</si>
  <si>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</si>
  <si>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</si>
  <si>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</si>
  <si>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</si>
  <si>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</si>
  <si>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</si>
  <si>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</si>
  <si>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</si>
  <si>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</si>
  <si>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</si>
  <si>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</si>
  <si>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</si>
  <si>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</si>
  <si>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</si>
  <si>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</si>
  <si>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</si>
  <si>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</si>
  <si>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</si>
  <si>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</si>
  <si>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</si>
  <si>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</si>
  <si>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</si>
  <si>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</si>
  <si>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</si>
  <si>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</si>
  <si>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</si>
  <si>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</si>
  <si>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</si>
  <si>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</si>
  <si>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</si>
  <si>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</si>
  <si>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</si>
  <si>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</si>
  <si>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</si>
  <si>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</si>
  <si>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</si>
  <si>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</si>
  <si>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</si>
  <si>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</si>
  <si>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</si>
  <si>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</si>
  <si>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</si>
  <si>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</si>
  <si>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</si>
  <si>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</si>
  <si>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</si>
  <si>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</si>
  <si>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</si>
  <si>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</si>
  <si>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</si>
  <si>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</si>
  <si>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</si>
  <si>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</si>
  <si>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</si>
  <si>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</si>
  <si>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</si>
  <si>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</si>
  <si>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</si>
  <si>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</si>
  <si>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</si>
  <si>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</si>
  <si>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</si>
  <si>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</si>
  <si>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</si>
  <si>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</si>
  <si>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</si>
  <si>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</si>
  <si>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</si>
  <si>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</si>
  <si>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</si>
  <si>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</si>
  <si>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</si>
  <si>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</si>
  <si>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</si>
  <si>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</si>
  <si>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</si>
  <si>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</si>
  <si>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</si>
  <si>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</si>
  <si>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</si>
  <si>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</si>
  <si>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</si>
  <si>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</si>
  <si>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</si>
  <si>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</si>
  <si>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</si>
  <si>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</si>
  <si>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</si>
  <si>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</si>
  <si>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</si>
  <si>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</si>
  <si>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</si>
  <si>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</si>
  <si>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</si>
  <si>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</si>
  <si>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</si>
  <si>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</si>
  <si>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</si>
  <si>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</si>
  <si>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</si>
  <si>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</si>
  <si>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</si>
  <si>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</si>
  <si>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</si>
  <si>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</si>
  <si>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</si>
  <si>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</si>
  <si>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</si>
  <si>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</si>
  <si>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</si>
  <si>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</si>
  <si>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</si>
  <si>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</si>
  <si>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</si>
  <si>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</si>
  <si>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</si>
  <si>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</si>
  <si>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</si>
  <si>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</si>
  <si>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</si>
  <si>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</si>
  <si>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</si>
  <si>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</si>
  <si>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</si>
  <si>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</si>
  <si>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</si>
  <si>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</si>
  <si>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</si>
  <si>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</si>
  <si>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</si>
  <si>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</si>
  <si>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</si>
  <si>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</si>
  <si>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</si>
  <si>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</si>
  <si>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</si>
  <si>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</si>
  <si>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</si>
  <si>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</si>
  <si>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</si>
  <si>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</si>
  <si>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</si>
  <si>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</si>
  <si>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</si>
  <si>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</si>
  <si>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</si>
  <si>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</si>
  <si>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</si>
  <si>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</si>
  <si>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</si>
  <si>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</si>
  <si>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</si>
  <si>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</si>
  <si>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</si>
  <si>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</si>
  <si>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</si>
  <si>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</si>
  <si>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</si>
  <si>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</si>
  <si>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</si>
  <si>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</si>
  <si>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</si>
  <si>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</si>
  <si>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</si>
  <si>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</si>
  <si>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</si>
  <si>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</si>
  <si>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</si>
  <si>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</si>
  <si>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</si>
  <si>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</si>
  <si>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</si>
  <si>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</si>
  <si>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</si>
  <si>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</si>
  <si>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</si>
  <si>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</si>
  <si>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</si>
  <si>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</si>
  <si>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</si>
  <si>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</si>
  <si>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</si>
  <si>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</si>
  <si>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</si>
  <si>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</si>
  <si>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</si>
  <si>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</si>
  <si>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</si>
  <si>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</si>
  <si>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</si>
  <si>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</si>
  <si>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</si>
  <si>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</si>
  <si>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</si>
  <si>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</si>
  <si>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</si>
  <si>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</si>
  <si>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</si>
  <si>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</si>
  <si>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</si>
  <si>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</si>
  <si>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</si>
  <si>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</si>
  <si>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</si>
  <si>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</si>
  <si>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</si>
  <si>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</si>
  <si>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</si>
  <si>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</si>
  <si>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</si>
  <si>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</si>
  <si>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</si>
  <si>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</si>
  <si>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</si>
  <si>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</si>
  <si>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</si>
  <si>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</si>
  <si>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</si>
  <si>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</si>
  <si>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</si>
  <si>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</si>
  <si>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</si>
  <si>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</si>
  <si>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</si>
  <si>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</si>
  <si>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</si>
  <si>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</si>
  <si>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</si>
  <si>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</si>
  <si>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</si>
  <si>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</si>
  <si>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</si>
  <si>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</si>
  <si>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</si>
  <si>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</si>
  <si>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</si>
  <si>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</si>
  <si>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</si>
  <si>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</si>
  <si>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</si>
  <si>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</si>
  <si>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</si>
  <si>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</si>
  <si>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</si>
  <si>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</si>
  <si>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</si>
  <si>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</si>
  <si>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</si>
  <si>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</si>
  <si>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</si>
  <si>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</si>
  <si>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</si>
  <si>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</si>
  <si>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</si>
  <si>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</si>
  <si>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</si>
  <si>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</si>
  <si>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</si>
  <si>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</si>
  <si>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</si>
  <si>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</si>
  <si>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</si>
  <si>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</si>
  <si>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</si>
  <si>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</si>
  <si>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</si>
  <si>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</si>
  <si>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</si>
  <si>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</si>
  <si>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</si>
  <si>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</si>
  <si>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</si>
  <si>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</si>
  <si>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</si>
  <si>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</si>
  <si>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</si>
  <si>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</si>
  <si>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</si>
  <si>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</si>
  <si>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</si>
  <si>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</si>
  <si>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</si>
  <si>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</si>
  <si>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</si>
  <si>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</si>
  <si>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</si>
  <si>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</si>
  <si>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</si>
  <si>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</si>
  <si>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</si>
  <si>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</si>
  <si>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</si>
  <si>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</si>
  <si>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</si>
  <si>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</si>
  <si>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</si>
  <si>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</si>
  <si>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</si>
  <si>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</si>
  <si>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</si>
  <si>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</si>
  <si>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</si>
  <si>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</si>
  <si>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</si>
  <si>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</si>
  <si>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</si>
  <si>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</si>
  <si>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</si>
  <si>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</si>
  <si>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</si>
  <si>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</si>
  <si>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</si>
  <si>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</si>
  <si>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</si>
  <si>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</si>
  <si>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</si>
  <si>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</si>
  <si>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</si>
  <si>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</si>
  <si>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</si>
  <si>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</si>
  <si>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</si>
  <si>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</si>
  <si>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</si>
  <si>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</si>
  <si>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</si>
  <si>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</si>
  <si>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</si>
  <si>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</si>
  <si>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</si>
  <si>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</si>
  <si>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</si>
  <si>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</si>
  <si>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</si>
  <si>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</si>
  <si>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</si>
  <si>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</si>
  <si>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</si>
  <si>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</si>
  <si>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</si>
  <si>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</si>
  <si>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</si>
  <si>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</si>
  <si>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</si>
  <si>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</si>
  <si>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</si>
  <si>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</si>
  <si>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</si>
  <si>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</si>
  <si>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</si>
  <si>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</si>
  <si>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</si>
  <si>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</si>
  <si>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</si>
  <si>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</si>
  <si>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</si>
  <si>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</si>
  <si>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</si>
  <si>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</si>
  <si>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</si>
  <si>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</si>
  <si>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</si>
  <si>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</si>
  <si>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</si>
  <si>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</si>
  <si>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</si>
  <si>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</si>
  <si>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</si>
  <si>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</si>
  <si>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</si>
  <si>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</si>
  <si>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</si>
  <si>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</si>
  <si>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</si>
  <si>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</si>
  <si>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</si>
  <si>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</si>
  <si>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</si>
  <si>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</si>
  <si>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</si>
  <si>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</si>
  <si>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</si>
  <si>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</si>
  <si>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</si>
  <si>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</si>
  <si>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</si>
  <si>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</si>
  <si>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</si>
  <si>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</si>
  <si>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</si>
  <si>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</si>
  <si>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</si>
  <si>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</si>
  <si>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</si>
  <si>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</si>
  <si>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</si>
  <si>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</si>
  <si>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</si>
  <si>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</si>
  <si>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</si>
  <si>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</si>
  <si>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</si>
  <si>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</si>
  <si>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</si>
  <si>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</si>
  <si>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</si>
  <si>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</si>
  <si>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</si>
  <si>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</si>
  <si>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</si>
  <si>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</si>
  <si>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</si>
  <si>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</si>
  <si>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</si>
  <si>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</si>
  <si>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</si>
  <si>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</si>
  <si>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</si>
  <si>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</si>
  <si>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</si>
  <si>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</si>
  <si>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</si>
  <si>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</si>
  <si>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</si>
  <si>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</si>
  <si>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</si>
  <si>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</si>
  <si>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</si>
  <si>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</si>
  <si>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</si>
  <si>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</si>
  <si>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</si>
  <si>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</si>
  <si>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</si>
  <si>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</si>
  <si>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</si>
  <si>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</si>
  <si>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</si>
  <si>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</si>
  <si>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</si>
  <si>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</si>
  <si>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</si>
  <si>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</si>
  <si>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</si>
  <si>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</si>
  <si>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</si>
  <si>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</si>
  <si>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</si>
  <si>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</si>
  <si>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</si>
  <si>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</si>
  <si>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</si>
  <si>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</si>
  <si>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</si>
  <si>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</si>
  <si>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</si>
  <si>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</si>
  <si>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</si>
  <si>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</si>
  <si>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</si>
  <si>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</si>
  <si>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</si>
  <si>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</si>
  <si>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</si>
  <si>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</si>
  <si>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</si>
  <si>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</si>
  <si>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</si>
  <si>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</si>
  <si>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</si>
  <si>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</si>
  <si>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</si>
  <si>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</si>
  <si>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</si>
  <si>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</si>
  <si>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</si>
  <si>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</si>
  <si>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</si>
  <si>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</si>
  <si>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</si>
  <si>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</si>
  <si>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</si>
  <si>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</si>
  <si>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</si>
  <si>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</si>
  <si>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</si>
  <si>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</si>
  <si>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</si>
  <si>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</si>
  <si>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</si>
  <si>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</si>
  <si>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</si>
  <si>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</si>
  <si>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</si>
  <si>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</si>
  <si>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</si>
  <si>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</si>
  <si>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</si>
  <si>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</si>
  <si>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</si>
  <si>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</si>
  <si>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</si>
  <si>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</si>
  <si>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</si>
  <si>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</si>
  <si>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</si>
  <si>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</si>
  <si>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</si>
  <si>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</si>
  <si>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</si>
  <si>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</si>
  <si>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</si>
  <si>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</si>
  <si>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</si>
  <si>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</si>
  <si>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</si>
  <si>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</si>
  <si>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</si>
  <si>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</si>
  <si>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</si>
  <si>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</si>
  <si>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</si>
  <si>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</si>
  <si>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</si>
  <si>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</si>
  <si>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</si>
  <si>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</si>
  <si>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</si>
  <si>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</si>
  <si>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</si>
  <si>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</si>
  <si>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</si>
  <si>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</si>
  <si>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</si>
  <si>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</si>
  <si>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</si>
  <si>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</si>
  <si>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</si>
  <si>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</si>
  <si>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</si>
  <si>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</si>
  <si>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</si>
  <si>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</si>
  <si>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</si>
  <si>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</si>
  <si>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</si>
  <si>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</si>
  <si>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</si>
  <si>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</si>
  <si>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</si>
  <si>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</si>
  <si>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</si>
  <si>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</si>
  <si>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</si>
  <si>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</si>
  <si>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</si>
  <si>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</si>
  <si>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</si>
  <si>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</si>
  <si>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</si>
  <si>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</si>
  <si>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</si>
  <si>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</si>
  <si>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</si>
  <si>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</si>
  <si>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</si>
  <si>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</si>
  <si>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</si>
  <si>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</si>
  <si>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</si>
  <si>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</si>
  <si>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</si>
  <si>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</si>
  <si>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</si>
  <si>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</si>
  <si>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</si>
  <si>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</si>
  <si>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</si>
  <si>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</si>
  <si>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</si>
  <si>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</si>
  <si>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</si>
  <si>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</si>
  <si>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</si>
  <si>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</si>
  <si>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</si>
  <si>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</si>
  <si>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</si>
  <si>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</si>
  <si>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</si>
  <si>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</si>
  <si>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</si>
  <si>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</si>
  <si>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</si>
  <si>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</si>
  <si>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</si>
  <si>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</si>
  <si>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</si>
  <si>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</si>
  <si>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</si>
  <si>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</si>
  <si>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</si>
  <si>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</si>
  <si>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</si>
  <si>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</si>
  <si>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</si>
  <si>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</si>
  <si>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</si>
  <si>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</si>
  <si>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</si>
  <si>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</si>
  <si>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</si>
  <si>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</si>
  <si>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</si>
  <si>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</si>
  <si>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</si>
  <si>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</si>
  <si>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</si>
  <si>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</si>
  <si>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</si>
  <si>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</si>
  <si>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</si>
  <si>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</si>
  <si>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</si>
  <si>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</si>
  <si>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</si>
  <si>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</si>
  <si>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</si>
  <si>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</si>
  <si>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</si>
  <si>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</si>
  <si>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</si>
  <si>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</si>
  <si>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</si>
  <si>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</si>
  <si>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</si>
  <si>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</si>
  <si>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</si>
  <si>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</si>
  <si>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</si>
  <si>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</si>
  <si>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</si>
  <si>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</si>
  <si>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</si>
  <si>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</si>
  <si>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</si>
  <si>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</si>
  <si>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</si>
  <si>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</si>
  <si>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</si>
  <si>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</si>
  <si>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</si>
  <si>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</si>
  <si>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</si>
  <si>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</si>
  <si>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</si>
  <si>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</si>
  <si>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</si>
  <si>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</si>
  <si>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</si>
  <si>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</si>
  <si>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</si>
  <si>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</si>
  <si>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</si>
  <si>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</si>
  <si>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</si>
  <si>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</si>
  <si>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</si>
  <si>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</si>
  <si>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</si>
  <si>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</si>
  <si>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</si>
  <si>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</si>
  <si>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</si>
  <si>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</si>
  <si>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</si>
  <si>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</si>
  <si>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</si>
  <si>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</si>
  <si>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</si>
  <si>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</si>
  <si>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</si>
  <si>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</si>
  <si>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</si>
  <si>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</si>
  <si>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</si>
  <si>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</si>
  <si>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</si>
  <si>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</si>
  <si>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</si>
  <si>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</si>
  <si>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</si>
  <si>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</si>
  <si>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</si>
  <si>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</si>
  <si>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</si>
  <si>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</si>
  <si>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</si>
  <si>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</si>
  <si>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</si>
  <si>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</si>
  <si>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</si>
  <si>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</si>
  <si>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</si>
  <si>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</si>
  <si>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</si>
  <si>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</si>
  <si>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</si>
  <si>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</si>
  <si>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</si>
  <si>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</si>
  <si>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</si>
  <si>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</si>
  <si>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</si>
  <si>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</si>
  <si>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</si>
  <si>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</si>
  <si>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</si>
  <si>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</si>
  <si>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</si>
  <si>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</si>
  <si>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</si>
  <si>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</si>
  <si>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</si>
  <si>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</si>
  <si>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</si>
  <si>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</si>
  <si>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</si>
  <si>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</si>
  <si>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</si>
  <si>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</si>
  <si>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</si>
  <si>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</si>
  <si>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</si>
  <si>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</si>
  <si>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</si>
  <si>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</si>
  <si>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</si>
  <si>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</si>
  <si>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</si>
  <si>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</si>
  <si>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</si>
  <si>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</si>
  <si>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</si>
  <si>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</si>
  <si>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</si>
  <si>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</si>
  <si>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</si>
  <si>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</si>
  <si>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</si>
  <si>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</si>
  <si>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</si>
  <si>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</si>
  <si>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</si>
  <si>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</si>
  <si>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</si>
  <si>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</si>
  <si>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</si>
  <si>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</si>
  <si>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</si>
  <si>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</si>
  <si>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</si>
  <si>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</si>
  <si>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</si>
  <si>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</si>
  <si>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</si>
  <si>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</si>
  <si>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</si>
  <si>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</si>
  <si>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</si>
  <si>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</si>
  <si>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</si>
  <si>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</si>
  <si>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</si>
  <si>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</si>
  <si>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</si>
  <si>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</si>
  <si>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</si>
  <si>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</si>
  <si>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</si>
  <si>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</si>
  <si>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</si>
  <si>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</si>
  <si>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</si>
  <si>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</si>
  <si>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</si>
  <si>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</si>
  <si>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</si>
  <si>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</si>
  <si>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</si>
  <si>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</si>
  <si>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</si>
  <si>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</si>
  <si>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</si>
  <si>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</si>
  <si>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</si>
  <si>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</si>
  <si>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</si>
  <si>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</si>
  <si>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</si>
  <si>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</si>
  <si>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</si>
  <si>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</si>
  <si>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</si>
  <si>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</si>
  <si>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</si>
  <si>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</si>
  <si>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</si>
  <si>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</si>
  <si>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</si>
  <si>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</si>
  <si>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</si>
  <si>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</si>
  <si>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</si>
  <si>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</si>
  <si>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</si>
  <si>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</si>
  <si>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</si>
  <si>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</si>
  <si>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</si>
  <si>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</si>
  <si>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</si>
  <si>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</si>
  <si>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</si>
  <si>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</si>
  <si>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</si>
  <si>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</si>
  <si>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</si>
  <si>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</si>
  <si>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</si>
  <si>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</si>
  <si>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</si>
  <si>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</si>
  <si>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</si>
  <si>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</si>
  <si>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</si>
  <si>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</si>
  <si>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</si>
  <si>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</si>
  <si>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</si>
  <si>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</si>
  <si>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</si>
  <si>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</si>
  <si>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</si>
  <si>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</si>
  <si>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</si>
  <si>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</si>
  <si>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</si>
  <si>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</si>
  <si>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</si>
  <si>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</si>
  <si>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</si>
  <si>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</si>
  <si>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</si>
  <si>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</si>
  <si>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</si>
  <si>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</si>
  <si>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</si>
  <si>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</si>
  <si>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</si>
  <si>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</si>
  <si>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</si>
  <si>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</si>
  <si>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</si>
  <si>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</si>
  <si>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</si>
  <si>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</si>
  <si>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</si>
  <si>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</si>
  <si>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</si>
  <si>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</si>
  <si>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</si>
  <si>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</si>
  <si>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</si>
  <si>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</si>
  <si>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</si>
  <si>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</si>
  <si>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</si>
  <si>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</si>
  <si>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</si>
  <si>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</si>
  <si>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</si>
  <si>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</si>
  <si>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</si>
  <si>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</si>
  <si>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</si>
  <si>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</si>
  <si>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</si>
  <si>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</si>
  <si>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</si>
  <si>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</si>
  <si>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</si>
  <si>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</si>
  <si>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</si>
  <si>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</si>
  <si>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</si>
  <si>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</si>
  <si>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</si>
  <si>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</si>
  <si>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</si>
  <si>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</si>
  <si>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</si>
  <si>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</si>
  <si>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</si>
  <si>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</si>
  <si>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</si>
  <si>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</si>
  <si>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</si>
  <si>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</si>
  <si>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</si>
  <si>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</si>
  <si>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</si>
  <si>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</si>
  <si>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</si>
  <si>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</si>
  <si>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</si>
  <si>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</si>
  <si>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</si>
  <si>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</si>
  <si>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</si>
  <si>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</si>
  <si>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</si>
  <si>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</si>
  <si>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</si>
  <si>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</si>
  <si>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</si>
  <si>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</si>
  <si>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</si>
  <si>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</si>
  <si>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</si>
  <si>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</si>
  <si>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</si>
  <si>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</si>
  <si>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</si>
  <si>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</si>
  <si>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</si>
  <si>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</si>
  <si>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</si>
  <si>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</si>
  <si>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</si>
  <si>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</si>
  <si>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</si>
  <si>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</si>
  <si>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</si>
  <si>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</si>
  <si>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</si>
  <si>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</si>
  <si>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</si>
  <si>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</si>
  <si>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</si>
  <si>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</si>
  <si>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</si>
  <si>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</si>
  <si>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</si>
  <si>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</si>
  <si>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</si>
  <si>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</si>
  <si>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</si>
  <si>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</si>
  <si>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</si>
  <si>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</si>
  <si>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</si>
  <si>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</si>
  <si>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</si>
  <si>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</si>
  <si>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</si>
  <si>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</si>
  <si>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</si>
  <si>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</si>
  <si>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</si>
  <si>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</si>
  <si>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</si>
  <si>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</si>
  <si>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</si>
  <si>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</si>
  <si>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</si>
  <si>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</si>
  <si>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</si>
  <si>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</si>
  <si>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</si>
  <si>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</si>
  <si>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</si>
  <si>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</si>
  <si>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</si>
  <si>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</si>
  <si>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</si>
  <si>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</si>
  <si>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</si>
  <si>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</si>
  <si>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</si>
  <si>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</si>
  <si>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</si>
  <si>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</si>
  <si>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</si>
  <si>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</si>
  <si>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</si>
  <si>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</si>
  <si>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</si>
  <si>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</si>
  <si>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</si>
  <si>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</si>
  <si>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</si>
  <si>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</si>
  <si>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</si>
  <si>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</si>
  <si>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</si>
  <si>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</si>
  <si>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</si>
  <si>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</si>
  <si>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</si>
  <si>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</si>
  <si>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</si>
  <si>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</si>
  <si>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</si>
  <si>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</si>
  <si>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</si>
  <si>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</si>
  <si>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</si>
  <si>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</si>
  <si>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</si>
  <si>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</si>
  <si>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</si>
  <si>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</si>
  <si>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</si>
  <si>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</si>
  <si>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</si>
  <si>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</si>
  <si>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</si>
  <si>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</si>
  <si>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</si>
  <si>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</si>
  <si>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</si>
  <si>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</si>
  <si>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</si>
  <si>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</si>
  <si>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</si>
  <si>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</si>
  <si>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</si>
  <si>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</si>
  <si>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</si>
  <si>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</si>
  <si>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</si>
  <si>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</si>
  <si>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</si>
  <si>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</si>
  <si>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</si>
  <si>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</si>
  <si>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</si>
  <si>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</si>
  <si>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</si>
  <si>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</si>
  <si>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</si>
  <si>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</si>
  <si>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</si>
  <si>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</si>
  <si>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</si>
  <si>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</si>
  <si>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</si>
  <si>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</si>
  <si>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</si>
  <si>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</si>
  <si>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</si>
  <si>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</si>
  <si>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</si>
  <si>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</si>
  <si>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</si>
  <si>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</si>
  <si>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</si>
  <si>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</si>
  <si>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</si>
  <si>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</si>
  <si>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</si>
  <si>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</si>
  <si>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</si>
  <si>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</si>
  <si>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</si>
  <si>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</si>
  <si>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</si>
  <si>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</si>
  <si>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</si>
  <si>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</si>
  <si>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</si>
  <si>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</si>
  <si>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</si>
  <si>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</si>
  <si>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</si>
  <si>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</si>
  <si>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</si>
  <si>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</si>
  <si>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</si>
  <si>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</si>
  <si>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</si>
  <si>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</si>
  <si>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</si>
  <si>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</si>
  <si>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</si>
  <si>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</si>
  <si>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</si>
  <si>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</si>
  <si>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</si>
  <si>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</si>
  <si>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</si>
  <si>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</si>
  <si>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</si>
  <si>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</si>
  <si>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</si>
  <si>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</si>
  <si>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</si>
  <si>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</si>
  <si>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</si>
  <si>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</si>
  <si>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</si>
  <si>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</si>
  <si>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</si>
  <si>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</si>
  <si>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</si>
  <si>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</si>
  <si>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</si>
  <si>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</si>
  <si>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</si>
  <si>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</si>
  <si>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</si>
  <si>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</si>
  <si>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</si>
  <si>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</si>
  <si>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</si>
  <si>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</si>
  <si>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</si>
  <si>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</si>
  <si>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</si>
  <si>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</si>
  <si>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</si>
  <si>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</si>
  <si>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</si>
  <si>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</si>
  <si>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</si>
  <si>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</si>
  <si>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</si>
  <si>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</si>
  <si>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</si>
  <si>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</si>
  <si>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</si>
  <si>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</si>
  <si>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</si>
  <si>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</si>
  <si>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</si>
  <si>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</si>
  <si>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</si>
  <si>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</si>
  <si>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</si>
  <si>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</si>
  <si>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</si>
  <si>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</si>
  <si>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</si>
  <si>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</si>
  <si>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</si>
  <si>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</si>
  <si>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</si>
  <si>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</si>
  <si>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</si>
  <si>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</si>
  <si>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</si>
  <si>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</si>
  <si>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</si>
  <si>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</si>
  <si>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</si>
  <si>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</si>
  <si>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</si>
  <si>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</si>
  <si>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</si>
  <si>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</si>
  <si>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</si>
  <si>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</si>
  <si>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</si>
  <si>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</si>
  <si>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</si>
  <si>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</si>
  <si>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</si>
  <si>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</si>
  <si>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</si>
  <si>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</si>
  <si>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</si>
  <si>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</si>
  <si>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</si>
  <si>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</si>
  <si>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</si>
  <si>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</si>
  <si>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</si>
  <si>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</si>
  <si>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</si>
  <si>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</si>
  <si>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</si>
  <si>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</si>
  <si>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</si>
  <si>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</si>
  <si>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</si>
  <si>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</si>
  <si>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</si>
  <si>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</si>
  <si>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</si>
  <si>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</si>
  <si>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</si>
  <si>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</si>
  <si>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</si>
  <si>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</si>
  <si>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</si>
  <si>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</si>
  <si>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</si>
  <si>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</si>
  <si>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</si>
  <si>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</si>
  <si>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</si>
  <si>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</si>
  <si>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</si>
  <si>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</si>
  <si>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</si>
  <si>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</si>
  <si>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</si>
  <si>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</si>
  <si>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</si>
  <si>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</si>
  <si>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</si>
  <si>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</si>
  <si>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</si>
  <si>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</si>
  <si>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</si>
  <si>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</si>
  <si>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</si>
  <si>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</si>
  <si>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</si>
  <si>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</si>
  <si>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</si>
  <si>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</si>
  <si>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</si>
  <si>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</si>
  <si>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</si>
  <si>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</si>
  <si>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</si>
  <si>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</si>
  <si>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</si>
  <si>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</si>
  <si>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</si>
  <si>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</si>
  <si>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</si>
  <si>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</si>
  <si>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</si>
  <si>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</si>
  <si>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</si>
  <si>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</si>
  <si>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</si>
  <si>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</si>
  <si>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</si>
  <si>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</si>
  <si>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</si>
  <si>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</si>
  <si>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</si>
  <si>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</si>
  <si>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</si>
  <si>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</si>
  <si>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</si>
  <si>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</si>
  <si>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</si>
  <si>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</si>
  <si>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</si>
  <si>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</si>
  <si>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</si>
  <si>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</si>
  <si>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</si>
  <si>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</si>
  <si>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</si>
  <si>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</si>
  <si>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</si>
  <si>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</si>
  <si>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</si>
  <si>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</si>
  <si>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</si>
  <si>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</si>
  <si>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</si>
  <si>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</si>
  <si>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</si>
  <si>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</si>
  <si>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</si>
  <si>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</si>
  <si>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</si>
  <si>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</si>
  <si>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</si>
  <si>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</si>
  <si>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</si>
  <si>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</si>
  <si>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</si>
  <si>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</si>
  <si>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</si>
  <si>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</si>
  <si>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</si>
  <si>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</si>
  <si>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</si>
  <si>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</si>
  <si>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</si>
  <si>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</si>
  <si>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</si>
  <si>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</si>
  <si>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</si>
  <si>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</si>
  <si>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</si>
  <si>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</si>
  <si>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</si>
  <si>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</si>
  <si>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</si>
  <si>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</si>
  <si>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</si>
  <si>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</si>
  <si>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</si>
  <si>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</si>
  <si>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</si>
  <si>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</si>
  <si>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</si>
  <si>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</si>
  <si>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</si>
  <si>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</si>
  <si>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</si>
  <si>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</si>
  <si>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</si>
  <si>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</si>
  <si>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</si>
  <si>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</si>
  <si>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</si>
  <si>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</si>
  <si>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</si>
  <si>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</si>
  <si>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</si>
  <si>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</si>
  <si>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</si>
  <si>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</si>
  <si>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</si>
  <si>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</si>
  <si>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</si>
  <si>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</si>
  <si>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</si>
  <si>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</si>
  <si>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</si>
  <si>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</si>
  <si>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</si>
  <si>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</si>
  <si>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</si>
  <si>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</si>
  <si>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</si>
  <si>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</si>
  <si>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</si>
  <si>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</si>
  <si>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</si>
  <si>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</si>
  <si>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</si>
  <si>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</si>
  <si>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</si>
  <si>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</si>
  <si>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</si>
  <si>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</si>
  <si>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</si>
  <si>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</si>
  <si>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</si>
  <si>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</si>
  <si>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</si>
  <si>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</si>
  <si>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</si>
  <si>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</si>
  <si>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</si>
  <si>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</si>
  <si>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</si>
  <si>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</si>
  <si>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</si>
  <si>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</si>
  <si>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</si>
  <si>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</si>
  <si>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</si>
  <si>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</si>
  <si>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</si>
  <si>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</si>
  <si>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</si>
  <si>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</si>
  <si>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</si>
  <si>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</si>
  <si>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</si>
  <si>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</si>
  <si>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</si>
  <si>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</si>
  <si>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</si>
  <si>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</si>
  <si>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</si>
  <si>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</si>
  <si>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</si>
  <si>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</si>
  <si>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</si>
  <si>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</si>
  <si>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</si>
  <si>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</si>
  <si>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</si>
  <si>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</si>
  <si>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</si>
  <si>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</si>
  <si>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</si>
  <si>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</si>
  <si>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</si>
  <si>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</si>
  <si>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</si>
  <si>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</si>
  <si>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</si>
  <si>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</si>
  <si>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</si>
  <si>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</si>
  <si>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</si>
  <si>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</si>
  <si>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</si>
  <si>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</si>
  <si>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</si>
  <si>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</si>
  <si>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</si>
  <si>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</si>
  <si>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</si>
  <si>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</si>
  <si>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</si>
  <si>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</si>
  <si>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</si>
  <si>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</si>
  <si>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</si>
  <si>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</si>
  <si>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</si>
  <si>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</si>
  <si>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</si>
  <si>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</si>
  <si>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</si>
  <si>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</si>
  <si>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</si>
  <si>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</si>
  <si>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</si>
  <si>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</si>
  <si>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</si>
  <si>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</si>
  <si>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</si>
  <si>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</si>
  <si>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</si>
  <si>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</si>
  <si>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</si>
  <si>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</si>
  <si>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</si>
  <si>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</si>
  <si>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</si>
  <si>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</si>
  <si>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</si>
  <si>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</si>
  <si>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</si>
  <si>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</si>
  <si>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</si>
  <si>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</si>
  <si>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</si>
  <si>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</si>
  <si>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</si>
  <si>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</si>
  <si>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</si>
  <si>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</si>
  <si>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</si>
  <si>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</si>
  <si>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</si>
  <si>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</si>
  <si>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</si>
  <si>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</si>
  <si>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</si>
  <si>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</si>
  <si>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</si>
  <si>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</si>
  <si>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</si>
  <si>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</si>
  <si>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</si>
  <si>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</si>
  <si>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</si>
  <si>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</si>
  <si>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</si>
  <si>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</si>
  <si>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</si>
  <si>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</si>
  <si>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</si>
  <si>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</si>
  <si>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</si>
  <si>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</si>
  <si>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</si>
  <si>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</si>
  <si>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</si>
  <si>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</si>
  <si>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</si>
  <si>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</si>
  <si>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</si>
  <si>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</si>
  <si>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</si>
  <si>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</si>
  <si>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</si>
  <si>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</si>
  <si>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</si>
  <si>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</si>
  <si>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</si>
  <si>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</si>
  <si>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</si>
  <si>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</si>
  <si>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</si>
  <si>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</si>
  <si>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</si>
  <si>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</si>
  <si>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</si>
  <si>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</si>
  <si>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</si>
  <si>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</si>
  <si>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</si>
  <si>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</si>
  <si>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</si>
  <si>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</si>
  <si>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</si>
  <si>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</si>
  <si>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</si>
  <si>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</si>
  <si>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</si>
  <si>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</si>
  <si>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</si>
  <si>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</si>
  <si>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</si>
  <si>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</si>
  <si>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</si>
  <si>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</si>
  <si>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</si>
  <si>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</si>
  <si>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</si>
  <si>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</si>
  <si>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</si>
  <si>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</si>
  <si>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</si>
  <si>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</si>
  <si>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</si>
  <si>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</si>
  <si>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</si>
  <si>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</si>
  <si>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</si>
  <si>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</si>
  <si>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</si>
  <si>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</si>
  <si>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</si>
  <si>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</si>
  <si>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</si>
  <si>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</si>
  <si>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</si>
  <si>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</si>
  <si>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</si>
  <si>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</si>
  <si>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</si>
  <si>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</si>
  <si>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</si>
  <si>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</si>
  <si>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</si>
  <si>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</si>
  <si>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</si>
  <si>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</si>
  <si>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</si>
  <si>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</si>
  <si>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</si>
  <si>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</si>
  <si>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</si>
  <si>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</si>
  <si>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</si>
  <si>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</si>
  <si>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</si>
  <si>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</si>
  <si>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</si>
  <si>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</si>
  <si>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</si>
  <si>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</si>
  <si>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</si>
  <si>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</si>
  <si>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</si>
  <si>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</si>
  <si>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</si>
  <si>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</si>
  <si>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</si>
  <si>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</si>
  <si>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</si>
  <si>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</si>
  <si>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</si>
  <si>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</si>
  <si>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</si>
  <si>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</si>
  <si>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</si>
  <si>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</si>
  <si>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</si>
  <si>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</si>
  <si>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</si>
  <si>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</si>
  <si>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</si>
  <si>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</si>
  <si>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</si>
  <si>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</si>
  <si>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</si>
  <si>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</si>
  <si>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</si>
  <si>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</si>
  <si>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</si>
  <si>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</si>
  <si>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</si>
  <si>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</si>
  <si>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</si>
  <si>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</si>
  <si>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</si>
  <si>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</si>
  <si>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</si>
  <si>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</si>
  <si>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</si>
  <si>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</si>
  <si>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</si>
  <si>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</si>
  <si>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</si>
  <si>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</si>
  <si>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</si>
  <si>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</si>
  <si>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</si>
  <si>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</si>
  <si>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</si>
  <si>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</si>
  <si>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</si>
  <si>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</si>
  <si>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</si>
  <si>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</si>
  <si>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</si>
  <si>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</si>
  <si>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</si>
  <si>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</si>
  <si>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</si>
  <si>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</si>
  <si>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</si>
  <si>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</si>
  <si>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</si>
  <si>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</si>
  <si>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</si>
  <si>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</si>
  <si>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</si>
  <si>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</si>
  <si>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</si>
  <si>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</si>
  <si>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</si>
  <si>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</si>
  <si>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</si>
  <si>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</si>
  <si>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</si>
  <si>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</si>
  <si>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</si>
  <si>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</si>
  <si>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</si>
  <si>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</si>
  <si>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</si>
  <si>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</si>
  <si>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</si>
  <si>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</si>
  <si>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</si>
  <si>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</si>
  <si>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</si>
  <si>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</si>
  <si>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</si>
  <si>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</si>
  <si>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</si>
  <si>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</si>
  <si>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</si>
  <si>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</si>
  <si>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</si>
  <si>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</si>
  <si>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</si>
  <si>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</si>
  <si>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</si>
  <si>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</si>
  <si>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</si>
  <si>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</si>
  <si>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</si>
  <si>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</si>
  <si>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</si>
  <si>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</si>
  <si>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</si>
  <si>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</si>
  <si>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</si>
  <si>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</si>
  <si>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</si>
  <si>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</si>
  <si>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</si>
  <si>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</si>
  <si>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</si>
  <si>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</si>
  <si>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</si>
  <si>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</si>
  <si>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</si>
  <si>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</si>
  <si>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</si>
  <si>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</si>
  <si>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</si>
  <si>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</si>
  <si>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</si>
  <si>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</si>
  <si>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</si>
  <si>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</si>
  <si>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</si>
  <si>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</si>
  <si>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</si>
  <si>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</si>
  <si>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</si>
  <si>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</si>
  <si>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</si>
  <si>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</si>
  <si>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</si>
  <si>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</si>
  <si>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</si>
  <si>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</si>
  <si>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</si>
  <si>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</si>
  <si>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</si>
  <si>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</si>
  <si>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</si>
  <si>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</si>
  <si>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</si>
  <si>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</si>
  <si>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</si>
  <si>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</si>
  <si>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</si>
  <si>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</si>
  <si>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</si>
  <si>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</si>
  <si>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</si>
  <si>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</si>
  <si>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</si>
  <si>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</si>
  <si>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</si>
  <si>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</si>
  <si>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</si>
  <si>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</si>
  <si>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</si>
  <si>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</si>
  <si>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</si>
  <si>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</si>
  <si>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</si>
  <si>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</si>
  <si>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</si>
  <si>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</si>
  <si>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</si>
  <si>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</si>
  <si>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</si>
  <si>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</si>
  <si>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</si>
  <si>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</si>
  <si>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</si>
  <si>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</si>
  <si>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</si>
  <si>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</si>
  <si>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</si>
  <si>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</si>
  <si>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</si>
  <si>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</si>
  <si>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</si>
  <si>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</si>
  <si>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</si>
  <si>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</si>
  <si>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</si>
  <si>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</si>
  <si>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</si>
  <si>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</si>
  <si>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</si>
  <si>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</si>
  <si>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</si>
  <si>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</si>
  <si>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</si>
  <si>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</si>
  <si>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</si>
  <si>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</si>
  <si>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</si>
  <si>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</si>
  <si>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</si>
  <si>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</si>
  <si>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</si>
  <si>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</si>
  <si>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</si>
  <si>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</si>
  <si>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</si>
  <si>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</si>
  <si>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</si>
  <si>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</si>
  <si>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</si>
  <si>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</si>
  <si>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</si>
  <si>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</si>
  <si>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</si>
  <si>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</si>
  <si>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</si>
  <si>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</si>
  <si>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</si>
  <si>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</si>
  <si>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</si>
  <si>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</si>
  <si>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</si>
  <si>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</si>
  <si>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</si>
  <si>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</si>
  <si>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</si>
  <si>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</si>
  <si>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</si>
  <si>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</si>
  <si>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</si>
  <si>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</si>
  <si>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</si>
  <si>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</si>
  <si>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</si>
  <si>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</si>
  <si>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</si>
  <si>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</si>
  <si>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</si>
  <si>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</si>
  <si>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</si>
  <si>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</si>
  <si>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</si>
  <si>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</si>
  <si>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</si>
  <si>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</si>
  <si>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</si>
  <si>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</si>
  <si>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</si>
  <si>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</si>
  <si>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</si>
  <si>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</si>
  <si>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</si>
  <si>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</si>
  <si>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</si>
  <si>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</si>
  <si>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</si>
  <si>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</si>
  <si>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</si>
  <si>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</si>
  <si>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</si>
  <si>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</si>
  <si>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</si>
  <si>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</si>
  <si>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</si>
  <si>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</si>
  <si>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</si>
  <si>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</si>
  <si>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</si>
  <si>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</si>
  <si>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</si>
  <si>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</si>
  <si>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</si>
  <si>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</si>
  <si>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</si>
  <si>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</si>
  <si>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</si>
  <si>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</si>
  <si>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</si>
  <si>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</si>
  <si>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</si>
  <si>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</si>
  <si>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</si>
  <si>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</si>
  <si>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</si>
  <si>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</si>
  <si>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</si>
  <si>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</si>
  <si>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</si>
  <si>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</si>
  <si>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</si>
  <si>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</si>
  <si>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</si>
  <si>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</si>
  <si>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</si>
  <si>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</si>
  <si>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</si>
  <si>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</si>
  <si>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</si>
  <si>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</si>
  <si>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</si>
  <si>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</si>
  <si>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</si>
  <si>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</si>
  <si>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</si>
  <si>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</si>
  <si>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</si>
  <si>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</si>
  <si>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</si>
  <si>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</si>
  <si>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</si>
  <si>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</si>
  <si>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</si>
  <si>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</si>
  <si>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</si>
  <si>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</si>
  <si>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</si>
  <si>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</si>
  <si>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</si>
  <si>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</si>
  <si>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</si>
  <si>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</si>
  <si>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</si>
  <si>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</si>
  <si>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</si>
  <si>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</si>
  <si>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</si>
  <si>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</si>
  <si>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</si>
  <si>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</si>
  <si>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</si>
  <si>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</si>
  <si>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</si>
  <si>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</si>
  <si>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</si>
  <si>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</si>
  <si>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</si>
  <si>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</si>
  <si>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</si>
  <si>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</si>
  <si>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</si>
  <si>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</si>
  <si>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</si>
  <si>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</si>
  <si>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</si>
  <si>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</si>
  <si>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</si>
  <si>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</si>
  <si>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</si>
  <si>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</si>
  <si>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</si>
  <si>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</si>
  <si>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</si>
  <si>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</si>
  <si>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</si>
  <si>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</si>
  <si>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</si>
  <si>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</si>
  <si>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</si>
  <si>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</si>
  <si>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</si>
  <si>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</si>
  <si>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</si>
  <si>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</si>
  <si>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</si>
  <si>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</si>
  <si>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</si>
  <si>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</si>
  <si>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</si>
  <si>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</si>
  <si>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</si>
  <si>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</si>
  <si>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</si>
  <si>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</si>
  <si>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</si>
  <si>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</si>
  <si>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</si>
  <si>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</si>
  <si>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</si>
  <si>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</si>
  <si>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</si>
  <si>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</si>
  <si>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</si>
  <si>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</si>
  <si>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</si>
  <si>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</si>
  <si>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</si>
  <si>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</si>
  <si>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</si>
  <si>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</si>
  <si>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</si>
  <si>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</si>
  <si>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</si>
  <si>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</si>
  <si>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</si>
  <si>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</si>
  <si>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</si>
  <si>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</si>
  <si>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</si>
  <si>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</si>
  <si>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</si>
  <si>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</si>
  <si>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</si>
  <si>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</si>
  <si>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</si>
  <si>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</si>
  <si>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</si>
  <si>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</si>
  <si>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</si>
  <si>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</si>
  <si>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</si>
  <si>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</si>
  <si>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</si>
  <si>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</si>
  <si>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</si>
  <si>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</si>
  <si>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</si>
  <si>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</si>
  <si>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</si>
  <si>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</si>
  <si>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</si>
  <si>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</si>
  <si>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</si>
  <si>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</si>
  <si>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</si>
  <si>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</si>
  <si>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</si>
  <si>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</si>
  <si>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</si>
  <si>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</si>
  <si>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</si>
  <si>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</si>
  <si>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</si>
  <si>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</si>
  <si>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</si>
  <si>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</si>
  <si>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</si>
  <si>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</si>
  <si>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</si>
  <si>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</si>
  <si>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</si>
  <si>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</si>
  <si>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</si>
  <si>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</si>
  <si>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</si>
  <si>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</si>
  <si>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</si>
  <si>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</si>
  <si>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</si>
  <si>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</si>
  <si>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</si>
  <si>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</si>
  <si>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</si>
  <si>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</si>
  <si>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</si>
  <si>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</si>
  <si>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</si>
  <si>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</si>
  <si>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</si>
  <si>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</si>
  <si>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</si>
  <si>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</si>
  <si>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</si>
  <si>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</si>
  <si>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</si>
  <si>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</si>
  <si>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</si>
  <si>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</si>
  <si>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</si>
  <si>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</si>
  <si>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</si>
  <si>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</si>
  <si>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</si>
  <si>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</si>
  <si>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</si>
  <si>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</si>
  <si>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</si>
  <si>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</si>
  <si>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</si>
  <si>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</si>
  <si>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</si>
  <si>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</si>
  <si>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</si>
  <si>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</si>
  <si>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</si>
  <si>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</si>
  <si>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</si>
  <si>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</si>
  <si>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</si>
  <si>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</si>
  <si>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</si>
  <si>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</si>
  <si>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</si>
  <si>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</si>
  <si>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</si>
  <si>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</si>
  <si>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</si>
  <si>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</si>
  <si>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</si>
  <si>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</si>
  <si>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</si>
  <si>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</si>
  <si>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</si>
  <si>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</si>
  <si>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</si>
  <si>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</si>
  <si>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</si>
  <si>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</si>
  <si>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</si>
  <si>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</si>
  <si>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</si>
  <si>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</si>
  <si>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</si>
  <si>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</si>
  <si>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</si>
  <si>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</si>
  <si>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</si>
  <si>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</si>
  <si>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</si>
  <si>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</si>
  <si>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</si>
  <si>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</si>
  <si>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</si>
  <si>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</si>
  <si>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</si>
  <si>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</si>
  <si>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</si>
  <si>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</si>
  <si>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</si>
  <si>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</si>
  <si>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</si>
  <si>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</si>
  <si>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</si>
  <si>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</si>
  <si>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</si>
  <si>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</si>
  <si>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</si>
  <si>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</si>
  <si>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</si>
  <si>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</si>
  <si>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</si>
  <si>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</si>
  <si>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</si>
  <si>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</si>
  <si>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</si>
  <si>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</si>
  <si>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</si>
  <si>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</si>
  <si>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</si>
  <si>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</si>
  <si>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</si>
  <si>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</si>
  <si>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</si>
  <si>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</si>
  <si>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</si>
  <si>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</si>
  <si>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</si>
  <si>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</si>
  <si>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</si>
  <si>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</si>
  <si>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</si>
  <si>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</si>
  <si>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</si>
  <si>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</si>
  <si>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</si>
  <si>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</si>
  <si>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</si>
  <si>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</si>
  <si>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</si>
  <si>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</si>
  <si>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</si>
  <si>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</si>
  <si>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</si>
  <si>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</si>
  <si>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</si>
  <si>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</si>
  <si>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</si>
  <si>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</si>
  <si>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</si>
  <si>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</si>
  <si>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</si>
  <si>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</si>
  <si>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</si>
  <si>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</si>
  <si>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</si>
  <si>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</si>
  <si>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</si>
  <si>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</si>
  <si>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</si>
  <si>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</si>
  <si>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</si>
  <si>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</si>
  <si>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</si>
  <si>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</si>
  <si>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</si>
  <si>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</si>
  <si>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</si>
  <si>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</si>
  <si>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</si>
  <si>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</si>
  <si>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</si>
  <si>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</si>
  <si>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</si>
  <si>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</si>
  <si>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</si>
  <si>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</si>
  <si>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</si>
  <si>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</si>
  <si>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</si>
  <si>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</si>
  <si>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</si>
  <si>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</si>
  <si>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</si>
  <si>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</si>
  <si>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</si>
  <si>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</si>
  <si>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</si>
  <si>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</si>
  <si>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</si>
  <si>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</si>
  <si>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</si>
  <si>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</si>
  <si>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</si>
  <si>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</si>
  <si>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</si>
  <si>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</si>
  <si>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</si>
  <si>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</si>
  <si>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</si>
  <si>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</si>
  <si>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</si>
  <si>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</si>
  <si>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</si>
  <si>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</si>
  <si>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</si>
  <si>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</si>
  <si>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</si>
  <si>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</si>
  <si>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</si>
  <si>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</si>
  <si>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</si>
  <si>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</si>
  <si>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</si>
  <si>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</si>
  <si>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</si>
  <si>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</si>
  <si>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</si>
  <si>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</si>
  <si>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</si>
  <si>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</si>
  <si>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</si>
  <si>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</si>
  <si>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</si>
  <si>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</si>
  <si>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</si>
  <si>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</si>
  <si>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</si>
  <si>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</si>
  <si>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</si>
  <si>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</si>
  <si>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</si>
  <si>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</si>
  <si>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</si>
  <si>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</si>
  <si>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</si>
  <si>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</si>
  <si>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</si>
  <si>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</si>
  <si>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</si>
  <si>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</si>
  <si>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</si>
  <si>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</si>
  <si>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</si>
  <si>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</si>
  <si>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</si>
  <si>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</si>
  <si>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</si>
  <si>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</si>
  <si>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</si>
  <si>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</si>
  <si>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</si>
  <si>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</si>
  <si>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</si>
  <si>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</si>
  <si>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</si>
  <si>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</si>
  <si>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</si>
  <si>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</si>
  <si>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</si>
  <si>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</si>
  <si>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</si>
  <si>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</si>
  <si>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</si>
  <si>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</si>
  <si>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</si>
  <si>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</si>
  <si>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</si>
  <si>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</si>
  <si>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</si>
  <si>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</si>
  <si>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</si>
  <si>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</si>
  <si>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</si>
  <si>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</si>
  <si>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</si>
  <si>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</si>
  <si>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</si>
  <si>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</si>
  <si>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</si>
  <si>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</si>
  <si>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</si>
  <si>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</si>
  <si>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</si>
  <si>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</si>
  <si>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</si>
  <si>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</si>
  <si>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</si>
  <si>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</si>
  <si>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</si>
  <si>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</si>
  <si>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</si>
  <si>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</si>
  <si>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</si>
  <si>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</si>
  <si>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</si>
  <si>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</si>
  <si>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</si>
  <si>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</si>
  <si>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</si>
  <si>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</si>
  <si>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</si>
  <si>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</si>
  <si>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</si>
  <si>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</si>
  <si>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</si>
  <si>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</si>
  <si>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</si>
  <si>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</si>
  <si>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</si>
  <si>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</si>
  <si>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</si>
  <si>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</si>
  <si>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</si>
  <si>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</si>
  <si>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</si>
  <si>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</si>
  <si>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</si>
  <si>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</si>
  <si>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</si>
  <si>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</si>
  <si>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</si>
  <si>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</si>
  <si>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</si>
  <si>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</si>
  <si>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</si>
  <si>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</si>
  <si>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</si>
  <si>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</si>
  <si>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</si>
  <si>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</si>
  <si>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</si>
  <si>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</si>
  <si>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</si>
  <si>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</si>
  <si>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</si>
  <si>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</si>
  <si>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</si>
  <si>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</si>
  <si>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</si>
  <si>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</si>
  <si>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</si>
  <si>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</si>
  <si>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</si>
  <si>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</si>
  <si>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</si>
  <si>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</si>
  <si>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</si>
  <si>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</si>
  <si>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</si>
  <si>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</si>
  <si>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</si>
  <si>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</si>
  <si>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</si>
  <si>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</si>
  <si>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</si>
  <si>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</si>
  <si>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</si>
  <si>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</si>
  <si>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</si>
  <si>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</si>
  <si>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</si>
  <si>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</si>
  <si>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</si>
  <si>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</si>
  <si>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</si>
  <si>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</si>
  <si>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</si>
  <si>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</si>
  <si>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</si>
  <si>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</si>
  <si>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</si>
  <si>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</si>
  <si>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</si>
  <si>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</si>
  <si>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</si>
  <si>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</si>
  <si>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</si>
  <si>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</si>
  <si>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</si>
  <si>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</si>
  <si>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</si>
  <si>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</si>
  <si>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</si>
  <si>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</si>
  <si>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</si>
  <si>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</si>
  <si>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</si>
  <si>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</si>
  <si>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</si>
  <si>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</si>
  <si>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</si>
  <si>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</si>
  <si>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</si>
  <si>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</si>
  <si>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</si>
  <si>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</si>
  <si>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</si>
  <si>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</si>
  <si>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</si>
  <si>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</si>
  <si>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</si>
  <si>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</si>
  <si>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</si>
  <si>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</si>
  <si>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</si>
  <si>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</si>
  <si>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</si>
  <si>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</si>
  <si>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</si>
  <si>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</si>
  <si>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</si>
  <si>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</si>
  <si>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</si>
  <si>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</si>
  <si>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</si>
  <si>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</si>
  <si>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</si>
  <si>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</si>
  <si>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</si>
  <si>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</si>
  <si>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</si>
  <si>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</si>
  <si>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</si>
  <si>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</si>
  <si>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</si>
  <si>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</si>
  <si>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</si>
  <si>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</si>
  <si>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</si>
  <si>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</si>
  <si>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</si>
  <si>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</si>
  <si>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</si>
  <si>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</si>
  <si>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</si>
  <si>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</si>
  <si>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</si>
  <si>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</si>
  <si>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</si>
  <si>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</si>
  <si>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</si>
  <si>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</si>
  <si>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</si>
  <si>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</si>
  <si>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</si>
  <si>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</si>
  <si>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</si>
  <si>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</si>
  <si>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</si>
  <si>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</si>
  <si>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</si>
  <si>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</si>
  <si>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</si>
  <si>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</si>
  <si>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</si>
  <si>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</si>
  <si>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</si>
  <si>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</si>
  <si>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</si>
  <si>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</si>
  <si>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</si>
  <si>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</si>
  <si>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</si>
  <si>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</si>
  <si>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</si>
  <si>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</si>
  <si>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</si>
  <si>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</si>
  <si>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</si>
  <si>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</si>
  <si>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</si>
  <si>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</si>
  <si>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</si>
  <si>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</si>
  <si>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</si>
  <si>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</si>
  <si>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</si>
  <si>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</si>
  <si>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</si>
  <si>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</si>
  <si>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</si>
  <si>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</si>
  <si>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</si>
  <si>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</si>
  <si>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</si>
  <si>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</si>
  <si>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</si>
  <si>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</si>
  <si>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</si>
  <si>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</si>
  <si>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</si>
  <si>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</si>
  <si>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</si>
  <si>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</si>
  <si>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</si>
  <si>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</si>
  <si>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</si>
  <si>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</si>
  <si>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</si>
  <si>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</si>
  <si>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</si>
  <si>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</si>
  <si>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</si>
  <si>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</si>
  <si>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</si>
  <si>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</si>
  <si>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</si>
  <si>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</si>
  <si>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</si>
  <si>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</si>
  <si>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</si>
  <si>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</si>
  <si>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</si>
  <si>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</si>
  <si>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</si>
  <si>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</si>
  <si>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</si>
  <si>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</si>
  <si>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</si>
  <si>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</si>
  <si>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</si>
  <si>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</si>
  <si>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</si>
  <si>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</si>
  <si>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</si>
  <si>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</si>
  <si>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</si>
  <si>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</si>
  <si>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</si>
  <si>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</si>
  <si>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</si>
  <si>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</si>
  <si>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</si>
  <si>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</si>
  <si>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</si>
  <si>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</si>
  <si>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</si>
  <si>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</si>
  <si>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</si>
  <si>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</si>
  <si>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</si>
  <si>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</si>
  <si>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</si>
  <si>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</si>
  <si>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</si>
  <si>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</si>
  <si>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</si>
  <si>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</si>
  <si>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</si>
  <si>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</si>
  <si>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</si>
  <si>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</si>
  <si>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</si>
  <si>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</si>
  <si>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</si>
  <si>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</si>
  <si>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</si>
  <si>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</si>
  <si>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</si>
  <si>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</si>
  <si>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</si>
  <si>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</si>
  <si>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</si>
  <si>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</si>
  <si>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</si>
  <si>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</si>
  <si>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</si>
  <si>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</si>
  <si>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</si>
  <si>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</si>
  <si>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</si>
  <si>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</si>
  <si>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</si>
  <si>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</si>
  <si>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</si>
  <si>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</si>
  <si>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</si>
  <si>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</si>
  <si>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</si>
  <si>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</si>
  <si>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</si>
  <si>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</si>
  <si>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</si>
  <si>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</si>
  <si>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</si>
  <si>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</si>
  <si>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</si>
  <si>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</si>
  <si>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</si>
  <si>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</si>
  <si>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</si>
  <si>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</si>
  <si>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</si>
  <si>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</si>
  <si>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</si>
  <si>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</si>
  <si>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</si>
  <si>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</si>
  <si>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</si>
  <si>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</si>
  <si>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</si>
  <si>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</si>
  <si>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</si>
  <si>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</si>
  <si>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</si>
  <si>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</si>
  <si>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</si>
  <si>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</si>
  <si>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</si>
  <si>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</si>
  <si>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</si>
  <si>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</si>
  <si>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</si>
  <si>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</si>
  <si>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</si>
  <si>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</si>
  <si>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</si>
  <si>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</si>
  <si>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</si>
  <si>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</si>
  <si>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</si>
  <si>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</si>
  <si>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</si>
  <si>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</si>
  <si>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</si>
  <si>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</si>
  <si>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</si>
  <si>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</si>
  <si>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</si>
  <si>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</si>
  <si>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</si>
  <si>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</si>
  <si>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</si>
  <si>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</si>
  <si>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</si>
  <si>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</si>
  <si>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</si>
  <si>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</si>
  <si>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</si>
  <si>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</si>
  <si>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</si>
  <si>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</si>
  <si>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</si>
  <si>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</si>
  <si>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</si>
  <si>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</si>
  <si>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</si>
  <si>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</si>
  <si>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</si>
  <si>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</si>
  <si>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</si>
  <si>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</si>
  <si>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</si>
  <si>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</si>
  <si>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</si>
  <si>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</si>
  <si>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</si>
  <si>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</si>
  <si>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</si>
  <si>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</si>
  <si>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</si>
  <si>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</si>
  <si>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</si>
  <si>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</si>
  <si>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</si>
  <si>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</si>
  <si>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</si>
  <si>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</si>
  <si>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</si>
  <si>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</si>
  <si>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</si>
  <si>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</si>
  <si>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</si>
  <si>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</si>
  <si>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</si>
  <si>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</si>
  <si>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</si>
  <si>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</si>
  <si>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</si>
  <si>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</si>
  <si>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</si>
  <si>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</si>
  <si>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</si>
  <si>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</si>
  <si>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</si>
  <si>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</si>
  <si>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</si>
  <si>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</si>
  <si>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</si>
  <si>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</si>
  <si>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</si>
  <si>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</si>
  <si>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</si>
  <si>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</si>
  <si>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</si>
  <si>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</si>
  <si>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</si>
  <si>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</si>
  <si>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</si>
  <si>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</si>
  <si>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</si>
  <si>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</si>
  <si>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</si>
  <si>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</si>
  <si>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</si>
  <si>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</si>
  <si>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</si>
  <si>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</si>
  <si>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</si>
  <si>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</si>
  <si>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</si>
  <si>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</si>
  <si>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</si>
  <si>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</si>
  <si>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</si>
  <si>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</si>
  <si>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</si>
  <si>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</si>
  <si>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</si>
  <si>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</si>
  <si>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</si>
  <si>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</si>
  <si>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</si>
  <si>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</si>
  <si>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</si>
  <si>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</si>
  <si>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</si>
  <si>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</si>
  <si>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</si>
  <si>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</si>
  <si>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</si>
  <si>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</si>
  <si>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</si>
  <si>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</si>
  <si>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</si>
  <si>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</si>
  <si>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</si>
  <si>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</si>
  <si>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</si>
  <si>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</si>
  <si>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</si>
  <si>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</si>
  <si>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</si>
  <si>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</si>
  <si>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</si>
  <si>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</si>
  <si>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</si>
  <si>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</si>
  <si>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</si>
  <si>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</si>
  <si>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</si>
  <si>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</si>
  <si>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</si>
  <si>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</si>
  <si>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</si>
  <si>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</si>
  <si>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</si>
  <si>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</si>
  <si>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</si>
  <si>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</si>
  <si>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</si>
  <si>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</si>
  <si>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</si>
  <si>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</si>
  <si>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</si>
  <si>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</si>
  <si>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</si>
  <si>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</si>
  <si>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</si>
  <si>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</si>
  <si>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</si>
  <si>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</si>
  <si>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</si>
  <si>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</si>
  <si>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</si>
  <si>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</si>
  <si>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</si>
  <si>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</si>
  <si>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</si>
  <si>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</si>
  <si>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</si>
  <si>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</si>
  <si>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</si>
  <si>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</si>
  <si>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</si>
  <si>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</si>
  <si>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</si>
  <si>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</si>
  <si>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</si>
  <si>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</si>
  <si>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</si>
  <si>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</si>
  <si>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</si>
  <si>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</si>
  <si>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</si>
  <si>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</si>
  <si>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</si>
  <si>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</si>
  <si>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</si>
  <si>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</si>
  <si>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</si>
  <si>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</si>
  <si>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</si>
  <si>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</si>
  <si>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</si>
  <si>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</si>
  <si>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</si>
  <si>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</si>
  <si>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</si>
  <si>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</si>
  <si>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</si>
  <si>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</si>
  <si>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</si>
  <si>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</si>
  <si>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</si>
  <si>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</si>
  <si>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</si>
  <si>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</si>
  <si>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</si>
  <si>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</si>
  <si>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</si>
  <si>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</si>
  <si>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</si>
  <si>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</si>
  <si>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</si>
  <si>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</si>
  <si>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</si>
  <si>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</si>
  <si>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</si>
  <si>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</si>
  <si>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</si>
  <si>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</si>
  <si>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</si>
  <si>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</si>
  <si>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</si>
  <si>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</si>
  <si>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</si>
  <si>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</si>
  <si>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</si>
  <si>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</si>
  <si>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</si>
  <si>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</si>
  <si>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</si>
  <si>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</si>
  <si>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</si>
  <si>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</si>
  <si>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</si>
  <si>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</si>
  <si>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</si>
  <si>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</si>
  <si>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</si>
  <si>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</si>
  <si>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</si>
  <si>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</si>
  <si>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</si>
  <si>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</si>
  <si>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</si>
  <si>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</si>
  <si>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</si>
  <si>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</si>
  <si>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</si>
  <si>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</si>
  <si>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</si>
  <si>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</si>
  <si>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</si>
  <si>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</si>
  <si>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</si>
  <si>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</si>
  <si>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</si>
  <si>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</si>
  <si>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</si>
  <si>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</si>
  <si>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</si>
  <si>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</si>
  <si>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</si>
  <si>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</si>
  <si>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</si>
  <si>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</si>
  <si>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</si>
  <si>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</si>
  <si>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</si>
  <si>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</si>
  <si>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</si>
  <si>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</si>
  <si>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</si>
  <si>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</si>
  <si>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</si>
  <si>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</si>
  <si>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</si>
  <si>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</si>
  <si>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</si>
  <si>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</si>
  <si>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</si>
  <si>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</si>
  <si>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</si>
  <si>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</si>
  <si>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</si>
  <si>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</si>
  <si>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</si>
  <si>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</si>
  <si>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</si>
  <si>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</si>
  <si>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</si>
  <si>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</si>
  <si>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</si>
  <si>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</si>
  <si>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</si>
  <si>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</si>
  <si>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</si>
  <si>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</si>
  <si>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</si>
  <si>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</si>
  <si>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</si>
  <si>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</si>
  <si>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</si>
  <si>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</si>
  <si>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</si>
  <si>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</si>
  <si>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</si>
  <si>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</si>
  <si>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</si>
  <si>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</si>
  <si>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</si>
  <si>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</si>
  <si>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</si>
  <si>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</si>
  <si>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</si>
  <si>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</si>
  <si>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</si>
  <si>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</si>
  <si>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</si>
  <si>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</si>
  <si>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</si>
  <si>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</si>
  <si>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</si>
  <si>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</si>
  <si>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</si>
  <si>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</si>
  <si>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</si>
  <si>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</si>
  <si>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</si>
  <si>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</si>
  <si>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</si>
  <si>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</si>
  <si>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</si>
  <si>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</si>
  <si>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</si>
  <si>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</si>
  <si>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</si>
  <si>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</si>
  <si>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</si>
  <si>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</si>
  <si>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</si>
  <si>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</si>
  <si>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</si>
  <si>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</si>
  <si>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</si>
  <si>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</si>
  <si>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</si>
  <si>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</si>
  <si>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</si>
  <si>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</si>
  <si>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</si>
  <si>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</si>
  <si>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</si>
  <si>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</si>
  <si>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</si>
  <si>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</si>
  <si>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</si>
  <si>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</si>
  <si>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</si>
  <si>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</si>
  <si>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</si>
  <si>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</si>
  <si>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</si>
  <si>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</si>
  <si>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</si>
  <si>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</si>
  <si>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</si>
  <si>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</si>
  <si>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</si>
  <si>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</si>
  <si>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</si>
  <si>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</si>
  <si>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</si>
  <si>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</si>
  <si>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</si>
  <si>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</si>
  <si>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</si>
  <si>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</si>
  <si>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</si>
  <si>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</si>
  <si>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</si>
  <si>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</si>
  <si>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</si>
  <si>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</si>
  <si>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</si>
  <si>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</si>
  <si>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</si>
  <si>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</si>
  <si>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</si>
  <si>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</si>
  <si>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</si>
  <si>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</si>
  <si>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</si>
  <si>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</si>
  <si>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</si>
  <si>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</si>
  <si>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</si>
  <si>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</si>
  <si>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</si>
  <si>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</si>
  <si>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</si>
  <si>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</si>
  <si>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</si>
  <si>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</si>
  <si>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</si>
  <si>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</si>
  <si>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</si>
  <si>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</si>
  <si>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</si>
  <si>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</si>
  <si>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</si>
  <si>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</si>
  <si>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</si>
  <si>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</si>
  <si>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</si>
  <si>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</si>
  <si>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</si>
  <si>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</si>
  <si>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</si>
  <si>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</si>
  <si>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</si>
  <si>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</si>
  <si>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</si>
  <si>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</si>
  <si>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</si>
  <si>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</si>
  <si>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</si>
  <si>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</si>
  <si>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</si>
  <si>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</si>
  <si>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</si>
  <si>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</si>
  <si>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</si>
  <si>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</si>
  <si>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</si>
  <si>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</si>
  <si>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</si>
  <si>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</si>
  <si>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</si>
  <si>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</si>
  <si>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</si>
  <si>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</si>
  <si>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</si>
  <si>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</si>
  <si>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</si>
  <si>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</si>
  <si>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</si>
  <si>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</si>
  <si>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</si>
  <si>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</si>
  <si>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</si>
  <si>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</si>
  <si>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</si>
  <si>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</si>
  <si>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</si>
  <si>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</si>
  <si>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</si>
  <si>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</si>
  <si>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</si>
  <si>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</si>
  <si>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</si>
  <si>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</si>
  <si>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</si>
  <si>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</si>
  <si>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</si>
  <si>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</si>
  <si>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</si>
  <si>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</si>
  <si>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</si>
  <si>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</si>
  <si>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</si>
  <si>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</si>
  <si>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</si>
  <si>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</si>
  <si>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</si>
  <si>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</si>
  <si>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</si>
  <si>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</si>
  <si>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</si>
  <si>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</si>
  <si>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</si>
  <si>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</si>
  <si>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</si>
  <si>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</si>
  <si>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</si>
  <si>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</si>
  <si>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</si>
  <si>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</si>
  <si>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</si>
  <si>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</si>
  <si>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</si>
  <si>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</si>
  <si>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</si>
  <si>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</si>
  <si>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</si>
  <si>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</si>
  <si>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</si>
  <si>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</si>
  <si>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</si>
  <si>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</si>
  <si>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</si>
  <si>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</si>
  <si>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</si>
  <si>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</si>
  <si>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</si>
  <si>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</si>
  <si>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</si>
  <si>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</si>
  <si>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</si>
  <si>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</si>
  <si>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</si>
  <si>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</si>
  <si>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</si>
  <si>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</si>
  <si>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</si>
  <si>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</si>
  <si>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</si>
  <si>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</si>
  <si>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</si>
  <si>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</si>
  <si>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</si>
  <si>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</si>
  <si>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</si>
  <si>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</si>
  <si>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</si>
  <si>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</si>
  <si>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</si>
  <si>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</si>
  <si>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</si>
  <si>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</si>
  <si>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</si>
  <si>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</si>
  <si>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</si>
  <si>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</si>
  <si>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</si>
  <si>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</si>
  <si>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</si>
  <si>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</si>
  <si>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</si>
  <si>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</si>
  <si>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</si>
  <si>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</si>
  <si>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</si>
  <si>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</si>
  <si>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</si>
  <si>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</si>
  <si>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</si>
  <si>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</si>
  <si>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</si>
  <si>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</si>
  <si>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</si>
  <si>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</si>
  <si>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</si>
  <si>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</si>
  <si>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</si>
  <si>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</si>
  <si>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</si>
  <si>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</si>
  <si>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</si>
  <si>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</si>
  <si>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</si>
  <si>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</si>
  <si>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</si>
  <si>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</si>
  <si>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</si>
  <si>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</si>
  <si>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</si>
  <si>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</si>
  <si>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</si>
  <si>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</si>
  <si>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</si>
  <si>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</si>
  <si>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</si>
  <si>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</si>
  <si>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</si>
  <si>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</si>
  <si>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</si>
  <si>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</si>
  <si>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</si>
  <si>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</si>
  <si>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</si>
  <si>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</si>
  <si>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</si>
  <si>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</si>
  <si>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</si>
  <si>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</si>
  <si>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</si>
  <si>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</si>
  <si>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</si>
  <si>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</si>
  <si>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</si>
  <si>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</si>
  <si>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</si>
  <si>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</si>
  <si>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</si>
  <si>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</si>
  <si>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</si>
  <si>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</si>
  <si>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</si>
  <si>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</si>
  <si>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</si>
  <si>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</si>
  <si>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</si>
  <si>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</si>
  <si>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</si>
  <si>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</si>
  <si>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</si>
  <si>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</si>
  <si>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</si>
  <si>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</si>
  <si>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</si>
  <si>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</si>
  <si>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</si>
  <si>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</si>
  <si>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</si>
  <si>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</si>
  <si>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</si>
  <si>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</si>
  <si>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</si>
  <si>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</si>
  <si>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</si>
  <si>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</si>
  <si>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</si>
  <si>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</si>
  <si>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</si>
  <si>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</si>
  <si>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</si>
  <si>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</si>
  <si>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</si>
  <si>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</si>
  <si>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</si>
  <si>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</si>
  <si>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</si>
  <si>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</si>
  <si>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</si>
  <si>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</si>
  <si>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</si>
  <si>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</si>
  <si>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</si>
  <si>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</si>
  <si>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</si>
  <si>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</si>
  <si>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</si>
  <si>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</si>
  <si>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</si>
  <si>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</si>
  <si>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</si>
  <si>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</si>
  <si>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</si>
  <si>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</si>
  <si>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</si>
  <si>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</si>
  <si>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</si>
  <si>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</si>
  <si>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</si>
  <si>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</si>
  <si>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</si>
  <si>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</si>
  <si>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</si>
  <si>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</si>
  <si>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</si>
  <si>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</si>
  <si>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</si>
  <si>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</si>
  <si>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</si>
  <si>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</si>
  <si>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</si>
  <si>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</si>
  <si>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</si>
  <si>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</si>
  <si>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</si>
  <si>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</si>
  <si>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</si>
  <si>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</si>
  <si>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</si>
  <si>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</si>
  <si>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</si>
  <si>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</si>
  <si>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</si>
  <si>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</si>
  <si>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</si>
  <si>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</si>
  <si>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</si>
  <si>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</si>
  <si>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</si>
  <si>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</si>
  <si>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</si>
  <si>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</si>
  <si>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</si>
  <si>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</si>
  <si>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</si>
  <si>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</si>
  <si>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</si>
  <si>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</si>
  <si>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</si>
  <si>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</si>
  <si>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</si>
  <si>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</si>
  <si>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</si>
  <si>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</si>
  <si>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</si>
  <si>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</si>
  <si>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</si>
  <si>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</si>
  <si>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</si>
  <si>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</si>
  <si>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</si>
  <si>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</si>
  <si>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</si>
  <si>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</si>
  <si>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</si>
  <si>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</si>
  <si>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</si>
  <si>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</si>
  <si>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</si>
  <si>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</si>
  <si>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</si>
  <si>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</si>
  <si>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</si>
  <si>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</si>
  <si>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</si>
  <si>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</si>
  <si>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</si>
  <si>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</si>
  <si>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</si>
  <si>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</si>
  <si>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</si>
  <si>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</si>
  <si>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</si>
  <si>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</si>
  <si>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</si>
  <si>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</si>
  <si>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</si>
  <si>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</si>
  <si>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</si>
  <si>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</si>
  <si>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</si>
  <si>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</si>
  <si>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</si>
  <si>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</si>
  <si>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</si>
  <si>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</si>
  <si>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</si>
  <si>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</si>
  <si>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</si>
  <si>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</si>
  <si>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</si>
  <si>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</si>
  <si>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</si>
  <si>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</si>
  <si>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</si>
  <si>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</si>
  <si>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</si>
  <si>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</si>
  <si>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</si>
  <si>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</si>
  <si>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</si>
  <si>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</si>
  <si>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</si>
  <si>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</si>
  <si>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</si>
  <si>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</si>
  <si>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</si>
  <si>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</si>
  <si>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</si>
  <si>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</si>
  <si>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</si>
  <si>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</si>
  <si>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</si>
  <si>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</si>
  <si>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</si>
  <si>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</si>
  <si>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</si>
  <si>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</si>
  <si>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</si>
  <si>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</si>
  <si>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</si>
  <si>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</si>
  <si>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</si>
  <si>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</si>
  <si>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</si>
  <si>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</si>
  <si>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</si>
  <si>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</si>
  <si>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</si>
  <si>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</si>
  <si>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</si>
  <si>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</si>
  <si>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</si>
  <si>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</si>
  <si>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</si>
  <si>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</si>
  <si>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</si>
  <si>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</si>
  <si>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</si>
  <si>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</si>
  <si>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</si>
  <si>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</si>
  <si>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</si>
  <si>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</si>
  <si>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</si>
  <si>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</si>
  <si>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</si>
  <si>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</si>
  <si>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</si>
  <si>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</si>
  <si>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</si>
  <si>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</si>
  <si>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</si>
  <si>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</si>
  <si>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</si>
  <si>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</si>
  <si>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</si>
  <si>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</si>
  <si>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</si>
  <si>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</si>
  <si>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</si>
  <si>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</si>
  <si>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</si>
  <si>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</si>
  <si>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</si>
  <si>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</si>
  <si>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</si>
  <si>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</si>
  <si>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</si>
  <si>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</si>
  <si>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</si>
  <si>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</si>
  <si>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</si>
  <si>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</si>
  <si>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</si>
  <si>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</si>
  <si>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</si>
  <si>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</si>
  <si>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</si>
  <si>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</si>
  <si>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</si>
  <si>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</si>
  <si>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</si>
  <si>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</si>
  <si>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</si>
  <si>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</si>
  <si>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</si>
  <si>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</si>
  <si>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</si>
  <si>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</si>
  <si>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</si>
  <si>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</si>
  <si>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</si>
  <si>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</si>
  <si>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</si>
  <si>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</si>
  <si>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</si>
  <si>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</si>
  <si>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</si>
  <si>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</si>
  <si>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</si>
  <si>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</si>
  <si>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</si>
  <si>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</si>
  <si>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</si>
  <si>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</si>
  <si>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</si>
  <si>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</si>
  <si>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</si>
  <si>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</si>
  <si>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</si>
  <si>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</si>
  <si>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</si>
  <si>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</si>
  <si>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</si>
  <si>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</si>
  <si>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</si>
  <si>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</si>
  <si>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</si>
  <si>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</si>
  <si>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</si>
  <si>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</si>
  <si>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</si>
  <si>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</si>
  <si>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</si>
  <si>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</si>
  <si>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</si>
  <si>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</si>
  <si>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</si>
  <si>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</si>
  <si>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</si>
  <si>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</si>
  <si>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</si>
  <si>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</si>
  <si>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</si>
  <si>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</si>
  <si>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</si>
  <si>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</si>
  <si>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</si>
  <si>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</si>
  <si>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</si>
  <si>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</si>
  <si>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</si>
  <si>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</si>
  <si>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</si>
  <si>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</si>
  <si>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</si>
  <si>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</si>
  <si>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</si>
  <si>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</si>
  <si>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</si>
  <si>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</si>
  <si>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</si>
  <si>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</si>
  <si>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</si>
  <si>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</si>
  <si>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</si>
  <si>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</si>
  <si>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</si>
  <si>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</si>
  <si>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</si>
  <si>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</si>
  <si>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</si>
  <si>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</si>
  <si>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</si>
  <si>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</si>
  <si>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</si>
  <si>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</si>
  <si>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</si>
  <si>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</si>
  <si>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</si>
  <si>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</si>
  <si>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</si>
  <si>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</si>
  <si>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</si>
  <si>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</si>
  <si>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</si>
  <si>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</si>
  <si>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</si>
  <si>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</si>
  <si>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</si>
  <si>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</si>
  <si>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</si>
  <si>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</si>
  <si>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</si>
  <si>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</si>
  <si>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</si>
  <si>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</si>
  <si>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</si>
  <si>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</si>
  <si>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</si>
  <si>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</si>
  <si>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</si>
  <si>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</si>
  <si>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</si>
  <si>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</si>
  <si>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</si>
  <si>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</si>
  <si>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</si>
  <si>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</si>
  <si>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</si>
  <si>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</si>
  <si>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</si>
  <si>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</si>
  <si>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</si>
  <si>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</si>
  <si>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</si>
  <si>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</si>
  <si>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</si>
  <si>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</si>
  <si>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</si>
  <si>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</si>
  <si>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</si>
  <si>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</si>
  <si>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</si>
  <si>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</si>
  <si>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</si>
  <si>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</si>
  <si>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</si>
  <si>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</si>
  <si>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</si>
  <si>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</si>
  <si>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</si>
  <si>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</si>
  <si>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</si>
  <si>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</si>
  <si>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</si>
  <si>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</si>
  <si>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</si>
  <si>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</si>
  <si>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</si>
  <si>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</si>
  <si>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</si>
  <si>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</si>
  <si>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</si>
  <si>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</si>
  <si>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</si>
  <si>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</si>
  <si>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</si>
  <si>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</si>
  <si>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</si>
  <si>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</si>
  <si>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</si>
  <si>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</si>
  <si>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</si>
  <si>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</si>
  <si>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</si>
  <si>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</si>
  <si>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</si>
  <si>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</si>
  <si>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</si>
  <si>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</si>
  <si>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</si>
  <si>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</si>
  <si>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</si>
  <si>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</si>
  <si>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</si>
  <si>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</si>
  <si>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</si>
  <si>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</si>
  <si>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</si>
  <si>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</si>
  <si>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</si>
  <si>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</si>
  <si>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</si>
  <si>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</si>
  <si>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</si>
  <si>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</si>
  <si>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</si>
  <si>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</si>
  <si>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</si>
  <si>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</si>
  <si>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</si>
  <si>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</si>
  <si>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</si>
  <si>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</si>
  <si>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</si>
  <si>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</si>
  <si>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</si>
  <si>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</si>
  <si>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</si>
  <si>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</si>
  <si>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</si>
  <si>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</si>
  <si>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</si>
  <si>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</si>
  <si>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</si>
  <si>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</si>
  <si>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</si>
  <si>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</si>
  <si>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</si>
  <si>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</si>
  <si>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</si>
  <si>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</si>
  <si>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</si>
  <si>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</si>
  <si>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</si>
  <si>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</si>
  <si>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</si>
  <si>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</si>
  <si>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</si>
  <si>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</si>
  <si>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</si>
  <si>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</si>
  <si>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</si>
  <si>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</si>
  <si>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</si>
  <si>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</si>
  <si>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</si>
  <si>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</si>
  <si>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</si>
  <si>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</si>
  <si>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</si>
  <si>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</si>
  <si>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</si>
  <si>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</si>
  <si>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</si>
  <si>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</si>
  <si>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</si>
  <si>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</si>
  <si>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</si>
  <si>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</si>
  <si>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</si>
  <si>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</si>
  <si>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</si>
  <si>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</si>
  <si>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</si>
  <si>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</si>
  <si>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</si>
  <si>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</si>
  <si>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</si>
  <si>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</si>
  <si>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</si>
  <si>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</si>
  <si>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</si>
  <si>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</si>
  <si>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</si>
  <si>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</si>
  <si>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</si>
  <si>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</si>
  <si>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</si>
  <si>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</si>
  <si>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</si>
  <si>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</si>
  <si>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</si>
  <si>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</si>
  <si>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</si>
  <si>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</si>
  <si>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</si>
  <si>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</si>
  <si>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</si>
  <si>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</si>
  <si>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</si>
  <si>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</si>
  <si>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</si>
  <si>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</si>
  <si>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</si>
  <si>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</si>
  <si>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</si>
  <si>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</si>
  <si>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</si>
  <si>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</si>
  <si>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</si>
  <si>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</si>
  <si>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</si>
  <si>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</si>
  <si>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</si>
  <si>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</si>
  <si>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</si>
  <si>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</si>
  <si>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</si>
  <si>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</si>
  <si>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</si>
  <si>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</si>
  <si>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</si>
  <si>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</si>
  <si>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</si>
  <si>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</si>
  <si>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</si>
  <si>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</si>
  <si>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</si>
  <si>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</si>
  <si>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</si>
  <si>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</si>
  <si>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</si>
  <si>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</si>
  <si>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</si>
  <si>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</si>
  <si>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</si>
  <si>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</si>
  <si>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</si>
  <si>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</si>
  <si>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</si>
  <si>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</si>
  <si>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</si>
  <si>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</si>
  <si>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</si>
  <si>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</si>
  <si>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</si>
  <si>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</si>
  <si>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</si>
  <si>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</si>
  <si>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</si>
  <si>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</si>
  <si>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</si>
  <si>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</si>
  <si>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</si>
  <si>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</si>
  <si>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</si>
  <si>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</si>
  <si>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</si>
  <si>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</si>
  <si>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</si>
  <si>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</si>
  <si>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</si>
  <si>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</si>
  <si>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</si>
  <si>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</si>
  <si>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</si>
  <si>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</si>
  <si>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</si>
  <si>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</si>
  <si>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</si>
  <si>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</si>
  <si>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</si>
  <si>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</si>
  <si>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</si>
  <si>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</si>
  <si>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</si>
  <si>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</si>
  <si>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</si>
  <si>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</si>
  <si>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</si>
  <si>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</si>
  <si>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</si>
  <si>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</si>
  <si>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</si>
  <si>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</si>
  <si>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</si>
  <si>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</si>
  <si>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</si>
  <si>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</si>
  <si>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</si>
  <si>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</si>
  <si>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</si>
  <si>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</si>
  <si>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</si>
  <si>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</si>
  <si>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</si>
  <si>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</si>
  <si>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</si>
  <si>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</si>
  <si>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</si>
  <si>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</si>
  <si>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</si>
  <si>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</si>
  <si>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</si>
  <si>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</si>
  <si>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</si>
  <si>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</si>
  <si>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</si>
  <si>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</si>
  <si>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</si>
  <si>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</si>
  <si>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</si>
  <si>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</si>
  <si>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</si>
  <si>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</si>
  <si>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</si>
  <si>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</si>
  <si>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</si>
  <si>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</si>
  <si>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</si>
  <si>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</si>
  <si>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</si>
  <si>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</si>
  <si>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</si>
  <si>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</si>
  <si>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</si>
  <si>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</si>
  <si>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</si>
  <si>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</si>
  <si>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</si>
  <si>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</si>
  <si>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</si>
  <si>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</si>
  <si>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</si>
  <si>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</si>
  <si>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</si>
  <si>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</si>
  <si>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</si>
  <si>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</si>
  <si>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</si>
  <si>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</si>
  <si>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</si>
  <si>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</si>
  <si>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</si>
  <si>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</si>
  <si>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</si>
  <si>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</si>
  <si>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</si>
  <si>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</si>
  <si>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</si>
  <si>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</si>
  <si>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</si>
  <si>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</si>
  <si>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</si>
  <si>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</si>
  <si>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</si>
  <si>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</si>
  <si>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</si>
  <si>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</si>
  <si>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</si>
  <si>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</si>
  <si>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</si>
  <si>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</si>
  <si>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</si>
  <si>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</si>
  <si>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</si>
  <si>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</si>
  <si>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</si>
  <si>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</si>
  <si>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</si>
  <si>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</si>
  <si>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</si>
  <si>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</si>
  <si>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</si>
  <si>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</si>
  <si>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</si>
  <si>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</si>
  <si>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</si>
  <si>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</si>
  <si>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</si>
  <si>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</si>
  <si>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</si>
  <si>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</si>
  <si>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</si>
  <si>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</si>
  <si>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</si>
  <si>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</si>
  <si>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</si>
  <si>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</si>
  <si>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</si>
  <si>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</si>
  <si>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</si>
  <si>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</si>
  <si>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</si>
  <si>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</si>
  <si>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</si>
  <si>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</si>
  <si>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</si>
  <si>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</si>
  <si>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</si>
  <si>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</si>
  <si>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</si>
  <si>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</si>
  <si>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</si>
  <si>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</si>
  <si>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</si>
  <si>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</si>
  <si>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</si>
  <si>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</si>
  <si>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</si>
  <si>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</si>
  <si>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</si>
  <si>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</si>
  <si>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</si>
  <si>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</si>
  <si>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</si>
  <si>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</si>
  <si>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</si>
  <si>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</si>
  <si>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</si>
  <si>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</si>
  <si>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</si>
  <si>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</si>
  <si>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</si>
  <si>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</si>
  <si>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</si>
  <si>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</si>
  <si>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</si>
  <si>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</si>
  <si>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</si>
  <si>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</si>
  <si>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</si>
  <si>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</si>
  <si>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</si>
  <si>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</si>
  <si>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</si>
  <si>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</si>
  <si>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</si>
  <si>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</si>
  <si>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</si>
  <si>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</si>
  <si>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</si>
  <si>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</si>
  <si>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</si>
  <si>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</si>
  <si>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</si>
  <si>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</si>
  <si>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</si>
  <si>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</si>
  <si>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</si>
  <si>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</si>
  <si>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</si>
  <si>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</si>
  <si>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</si>
  <si>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</si>
  <si>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</si>
  <si>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</si>
  <si>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</si>
  <si>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</si>
  <si>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</si>
  <si>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</si>
  <si>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</si>
  <si>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</si>
  <si>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</si>
  <si>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</si>
  <si>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</si>
  <si>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</si>
  <si>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</si>
  <si>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</si>
  <si>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</si>
  <si>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</si>
  <si>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</si>
  <si>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</si>
  <si>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</si>
  <si>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</si>
  <si>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</si>
  <si>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</si>
  <si>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</si>
  <si>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</si>
  <si>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</si>
  <si>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</si>
  <si>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</si>
  <si>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</si>
  <si>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</si>
  <si>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</si>
  <si>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</si>
  <si>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</si>
  <si>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</si>
  <si>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</si>
  <si>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</si>
  <si>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</si>
  <si>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</si>
  <si>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</si>
  <si>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</si>
  <si>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</si>
  <si>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</si>
  <si>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</si>
  <si>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</si>
  <si>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</si>
  <si>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</si>
  <si>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</si>
  <si>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</si>
  <si>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</si>
  <si>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</si>
  <si>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</si>
  <si>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</si>
  <si>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</si>
  <si>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</si>
  <si>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</si>
  <si>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</si>
  <si>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</si>
  <si>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</si>
  <si>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</si>
  <si>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</si>
  <si>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</si>
  <si>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</si>
  <si>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</si>
  <si>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</si>
  <si>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</si>
  <si>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</si>
  <si>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</si>
  <si>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</si>
  <si>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</si>
  <si>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</si>
  <si>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</si>
  <si>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</si>
  <si>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</si>
  <si>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</si>
  <si>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</si>
  <si>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</si>
  <si>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</si>
  <si>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</si>
  <si>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</si>
  <si>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</si>
  <si>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</si>
  <si>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</si>
  <si>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</si>
  <si>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</si>
  <si>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</si>
  <si>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</si>
  <si>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</si>
  <si>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</si>
  <si>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</si>
  <si>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</si>
  <si>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</si>
  <si>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</si>
  <si>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</si>
  <si>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</si>
  <si>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</si>
  <si>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</si>
  <si>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</si>
  <si>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</si>
  <si>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</si>
  <si>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</si>
  <si>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</si>
  <si>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</si>
  <si>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</si>
  <si>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</si>
  <si>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</si>
  <si>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</si>
  <si>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</si>
  <si>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</si>
  <si>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</si>
  <si>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</si>
  <si>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</si>
  <si>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</si>
  <si>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</si>
  <si>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</si>
  <si>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</si>
  <si>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</si>
  <si>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</si>
  <si>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</si>
  <si>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</si>
  <si>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</si>
  <si>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</si>
  <si>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</si>
  <si>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</si>
  <si>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</si>
  <si>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</si>
  <si>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</si>
  <si>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</si>
  <si>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</si>
  <si>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</si>
  <si>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</si>
  <si>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</si>
  <si>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</si>
  <si>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</si>
  <si>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</si>
  <si>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</si>
  <si>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</si>
  <si>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</si>
  <si>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</si>
  <si>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</si>
  <si>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</si>
  <si>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</si>
  <si>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</si>
  <si>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</si>
  <si>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</si>
  <si>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</si>
  <si>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</si>
  <si>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</si>
  <si>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</si>
  <si>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</si>
  <si>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</si>
  <si>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</si>
  <si>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</si>
  <si>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</si>
  <si>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</si>
  <si>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</si>
  <si>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</si>
  <si>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</si>
  <si>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</si>
  <si>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</si>
  <si>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</si>
  <si>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</si>
  <si>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</si>
  <si>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</si>
  <si>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</si>
  <si>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</si>
  <si>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</si>
  <si>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</si>
  <si>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</si>
  <si>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</si>
  <si>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</si>
  <si>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</si>
  <si>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</si>
  <si>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</si>
  <si>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</si>
  <si>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</si>
  <si>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</si>
  <si>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</si>
  <si>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</si>
  <si>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</si>
  <si>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</si>
  <si>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</si>
  <si>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</si>
  <si>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</si>
  <si>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</si>
  <si>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</si>
  <si>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</si>
  <si>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</si>
  <si>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</si>
  <si>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</si>
  <si>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</si>
  <si>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</si>
  <si>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</si>
  <si>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</si>
  <si>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</si>
  <si>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</si>
  <si>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</si>
  <si>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</si>
  <si>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</si>
  <si>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</si>
  <si>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</si>
  <si>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</si>
  <si>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</si>
  <si>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</si>
  <si>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</si>
  <si>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</si>
  <si>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</si>
  <si>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</si>
  <si>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</si>
  <si>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</si>
  <si>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</si>
  <si>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</si>
  <si>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</si>
  <si>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</si>
  <si>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</si>
  <si>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</si>
  <si>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</si>
  <si>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</si>
  <si>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</si>
  <si>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</si>
  <si>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</si>
  <si>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</si>
  <si>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</si>
  <si>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</si>
  <si>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</si>
  <si>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</si>
  <si>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</si>
  <si>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</si>
  <si>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</si>
  <si>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</si>
  <si>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</si>
  <si>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</si>
  <si>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</si>
  <si>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</si>
  <si>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</si>
  <si>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</si>
  <si>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</si>
  <si>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</si>
  <si>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</si>
  <si>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</si>
  <si>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</si>
  <si>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</si>
  <si>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</si>
  <si>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</si>
  <si>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</si>
  <si>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</si>
  <si>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</si>
  <si>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</si>
  <si>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</si>
  <si>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</si>
  <si>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</si>
  <si>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</si>
  <si>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</si>
  <si>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</si>
  <si>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</si>
  <si>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</si>
  <si>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</si>
  <si>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</si>
  <si>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</si>
  <si>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</si>
  <si>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</si>
  <si>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</si>
  <si>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</si>
  <si>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</si>
  <si>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</si>
  <si>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</si>
  <si>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</si>
  <si>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</si>
  <si>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</si>
  <si>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</si>
  <si>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</si>
  <si>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</si>
  <si>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</si>
  <si>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</si>
  <si>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</si>
  <si>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</si>
  <si>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</si>
  <si>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</si>
  <si>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</si>
  <si>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</si>
  <si>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</si>
  <si>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</si>
  <si>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</si>
  <si>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</si>
  <si>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</si>
  <si>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</si>
  <si>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</si>
  <si>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</si>
  <si>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</si>
  <si>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</si>
  <si>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</si>
  <si>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</si>
  <si>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</si>
  <si>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</si>
  <si>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</si>
  <si>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</si>
  <si>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</si>
  <si>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</si>
  <si>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</si>
  <si>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</si>
  <si>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</si>
  <si>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</si>
  <si>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</si>
  <si>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</si>
  <si>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</si>
  <si>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</si>
  <si>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</si>
  <si>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</si>
  <si>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</si>
  <si>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</si>
  <si>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</si>
  <si>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</si>
  <si>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</si>
  <si>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</si>
  <si>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</si>
  <si>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</si>
  <si>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</si>
  <si>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</si>
  <si>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</si>
  <si>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</si>
  <si>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</si>
  <si>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</si>
  <si>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</si>
  <si>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</si>
  <si>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</si>
  <si>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</si>
  <si>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</si>
  <si>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</si>
  <si>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</si>
  <si>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</si>
  <si>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</si>
  <si>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</si>
  <si>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</si>
  <si>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</si>
  <si>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</si>
  <si>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</si>
  <si>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</si>
  <si>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</si>
  <si>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</si>
  <si>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</si>
  <si>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</si>
  <si>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</si>
  <si>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</si>
  <si>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</si>
  <si>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</si>
  <si>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</si>
  <si>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</si>
  <si>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</si>
  <si>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</si>
  <si>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</si>
  <si>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</si>
  <si>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</si>
  <si>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</si>
  <si>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</si>
  <si>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</si>
  <si>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</si>
  <si>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</si>
  <si>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</si>
  <si>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</si>
  <si>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</si>
  <si>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</si>
  <si>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</si>
  <si>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</si>
  <si>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</si>
  <si>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</si>
  <si>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</si>
  <si>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</si>
  <si>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</si>
  <si>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</si>
  <si>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</si>
  <si>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</si>
  <si>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</si>
  <si>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</si>
  <si>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</si>
  <si>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</si>
  <si>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</si>
  <si>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</si>
  <si>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</si>
  <si>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</si>
  <si>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</si>
  <si>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</si>
  <si>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</si>
  <si>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</si>
  <si>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</si>
  <si>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</si>
  <si>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</si>
  <si>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</si>
  <si>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</si>
  <si>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</si>
  <si>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</si>
  <si>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</si>
  <si>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</si>
  <si>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</si>
  <si>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</si>
  <si>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</si>
  <si>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</si>
  <si>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</si>
  <si>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</si>
  <si>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</si>
  <si>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</si>
  <si>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</si>
  <si>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</si>
  <si>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</si>
  <si>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</si>
  <si>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</si>
  <si>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</si>
  <si>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</si>
  <si>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</si>
  <si>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</si>
  <si>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</si>
  <si>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</si>
  <si>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</si>
  <si>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</si>
  <si>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</si>
  <si>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</si>
  <si>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</si>
  <si>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</si>
  <si>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</si>
  <si>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</si>
  <si>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</si>
  <si>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</si>
  <si>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</si>
  <si>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</si>
  <si>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</si>
  <si>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</si>
  <si>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</si>
  <si>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</si>
  <si>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</si>
  <si>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</si>
  <si>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</si>
  <si>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</si>
  <si>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</si>
  <si>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</si>
  <si>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</si>
  <si>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</si>
  <si>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</si>
  <si>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</si>
  <si>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</si>
  <si>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</si>
  <si>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</si>
  <si>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</si>
  <si>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</si>
  <si>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</si>
  <si>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</si>
  <si>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</si>
  <si>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</si>
  <si>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</si>
  <si>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</si>
  <si>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</si>
  <si>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</si>
  <si>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</si>
  <si>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</si>
  <si>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</si>
  <si>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</si>
  <si>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</si>
  <si>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</si>
  <si>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</si>
  <si>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</si>
  <si>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</si>
  <si>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</si>
  <si>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</si>
  <si>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</si>
  <si>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</si>
  <si>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</si>
  <si>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</si>
  <si>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</si>
  <si>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</si>
  <si>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</si>
  <si>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</si>
  <si>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</si>
  <si>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</si>
  <si>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</si>
  <si>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</si>
  <si>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</si>
  <si>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</si>
  <si>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</si>
  <si>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</si>
  <si>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</si>
  <si>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</si>
  <si>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</si>
  <si>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</si>
  <si>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</si>
  <si>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</si>
  <si>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</si>
  <si>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</si>
  <si>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</si>
  <si>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</si>
  <si>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</si>
  <si>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</si>
  <si>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</si>
  <si>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</si>
  <si>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</si>
  <si>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</si>
  <si>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</si>
  <si>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</si>
  <si>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</si>
  <si>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</si>
  <si>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</si>
  <si>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</si>
  <si>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</si>
  <si>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</si>
  <si>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</si>
  <si>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</si>
  <si>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</si>
  <si>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</si>
  <si>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</si>
  <si>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</si>
  <si>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</si>
  <si>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</si>
  <si>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</si>
  <si>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</si>
  <si>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</si>
  <si>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</si>
  <si>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</si>
  <si>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</si>
  <si>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</si>
  <si>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</si>
  <si>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</si>
  <si>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</si>
  <si>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</si>
  <si>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</si>
  <si>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</si>
  <si>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</si>
  <si>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</si>
  <si>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</si>
  <si>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</si>
  <si>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</si>
  <si>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</si>
  <si>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</si>
  <si>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</si>
  <si>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</si>
  <si>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</si>
  <si>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</si>
  <si>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</si>
  <si>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</si>
  <si>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</si>
  <si>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</si>
  <si>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</si>
  <si>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</si>
  <si>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</si>
  <si>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</si>
  <si>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</si>
  <si>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</si>
  <si>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</si>
  <si>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</si>
  <si>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</si>
  <si>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</si>
  <si>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</si>
  <si>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</si>
  <si>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</si>
  <si>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</si>
  <si>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</si>
  <si>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</si>
  <si>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</si>
  <si>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</si>
  <si>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</si>
  <si>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</si>
  <si>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</si>
  <si>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</si>
  <si>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</si>
  <si>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</si>
  <si>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</si>
  <si>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</si>
  <si>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</si>
  <si>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</si>
  <si>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</si>
  <si>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</si>
  <si>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</si>
  <si>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</si>
  <si>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</si>
  <si>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</si>
  <si>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</si>
  <si>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</si>
  <si>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</si>
  <si>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</si>
  <si>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</si>
  <si>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</si>
  <si>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</si>
  <si>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</si>
  <si>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</si>
  <si>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</si>
  <si>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</si>
  <si>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</si>
  <si>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</si>
  <si>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</si>
  <si>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</si>
  <si>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</si>
  <si>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</si>
  <si>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</si>
  <si>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</si>
  <si>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</si>
  <si>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</si>
  <si>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</si>
  <si>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</si>
  <si>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</si>
  <si>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</si>
  <si>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</si>
  <si>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</si>
  <si>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</si>
  <si>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</si>
  <si>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</si>
  <si>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</si>
  <si>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</si>
  <si>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</si>
  <si>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</si>
  <si>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</si>
  <si>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</si>
  <si>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</si>
  <si>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</si>
  <si>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</si>
  <si>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</si>
  <si>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</si>
  <si>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</si>
  <si>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</si>
  <si>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</si>
  <si>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</si>
  <si>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</si>
  <si>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</si>
  <si>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</si>
  <si>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</si>
  <si>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</si>
  <si>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</si>
  <si>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</si>
  <si>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</si>
  <si>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</si>
  <si>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</si>
  <si>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</si>
  <si>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</si>
  <si>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</si>
  <si>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</si>
  <si>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</si>
  <si>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</si>
  <si>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</si>
  <si>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</si>
  <si>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</si>
  <si>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</si>
  <si>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</si>
  <si>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</si>
  <si>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</si>
  <si>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</si>
  <si>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</si>
  <si>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</si>
  <si>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</si>
  <si>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</si>
  <si>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</si>
  <si>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</si>
  <si>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</si>
  <si>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</si>
  <si>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</si>
  <si>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</si>
  <si>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</si>
  <si>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</si>
  <si>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</si>
  <si>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</si>
  <si>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</si>
  <si>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</si>
  <si>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</si>
  <si>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</si>
  <si>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</si>
  <si>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</si>
  <si>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</si>
  <si>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</si>
  <si>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</si>
  <si>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</si>
  <si>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</si>
  <si>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</si>
  <si>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</si>
  <si>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</si>
  <si>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</si>
  <si>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</si>
  <si>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</si>
  <si>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</si>
  <si>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</si>
  <si>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</si>
  <si>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</si>
  <si>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</si>
  <si>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</si>
  <si>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</si>
  <si>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</si>
  <si>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</si>
  <si>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</si>
  <si>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</si>
  <si>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</si>
  <si>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</si>
  <si>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</si>
  <si>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</si>
  <si>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</si>
  <si>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</si>
  <si>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</si>
  <si>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</si>
  <si>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</si>
  <si>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</si>
  <si>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</si>
  <si>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</si>
  <si>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</si>
  <si>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</si>
  <si>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</si>
  <si>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</si>
  <si>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</si>
  <si>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</si>
  <si>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</si>
  <si>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</si>
  <si>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</si>
  <si>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</si>
  <si>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</si>
  <si>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</si>
  <si>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</si>
  <si>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</si>
  <si>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</si>
  <si>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</si>
  <si>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</si>
  <si>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</si>
  <si>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</si>
  <si>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</si>
  <si>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</si>
  <si>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</si>
  <si>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</si>
  <si>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</si>
  <si>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</si>
  <si>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</si>
  <si>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</si>
  <si>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</si>
  <si>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</si>
  <si>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</si>
  <si>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</si>
  <si>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</si>
  <si>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</si>
  <si>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</si>
  <si>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</si>
  <si>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</si>
  <si>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</si>
  <si>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</si>
  <si>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</si>
  <si>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</si>
  <si>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</si>
  <si>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</si>
  <si>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</si>
  <si>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</si>
  <si>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</si>
  <si>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</si>
  <si>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</si>
  <si>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</si>
  <si>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</si>
  <si>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</si>
  <si>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</si>
  <si>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</si>
  <si>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</si>
  <si>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</si>
  <si>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</si>
  <si>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</si>
  <si>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</si>
  <si>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</si>
  <si>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</si>
  <si>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</si>
  <si>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</si>
  <si>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</si>
  <si>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</si>
  <si>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</si>
  <si>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</si>
  <si>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</si>
  <si>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</si>
  <si>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</si>
  <si>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</si>
  <si>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</si>
  <si>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</si>
  <si>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</si>
  <si>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</si>
  <si>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</si>
  <si>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</si>
  <si>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</si>
  <si>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</si>
  <si>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</si>
  <si>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</si>
  <si>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</si>
  <si>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</si>
  <si>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</si>
  <si>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</si>
  <si>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</si>
  <si>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</si>
  <si>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</si>
  <si>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</si>
  <si>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</si>
  <si>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</si>
  <si>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</si>
  <si>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</si>
  <si>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</si>
  <si>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</si>
  <si>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</si>
  <si>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</si>
  <si>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</si>
  <si>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</si>
  <si>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</si>
  <si>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</si>
  <si>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</si>
  <si>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</si>
  <si>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</si>
  <si>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</si>
  <si>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</si>
  <si>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</si>
  <si>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</si>
  <si>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</si>
  <si>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</si>
  <si>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</si>
  <si>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</si>
  <si>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</si>
  <si>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</si>
  <si>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</si>
  <si>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</si>
  <si>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</si>
  <si>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</si>
  <si>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</si>
  <si>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</si>
  <si>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</si>
  <si>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</si>
  <si>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</si>
  <si>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</si>
  <si>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</si>
  <si>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</si>
  <si>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</si>
  <si>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</si>
  <si>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</si>
  <si>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</si>
  <si>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</si>
  <si>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</si>
  <si>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</si>
  <si>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</si>
  <si>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</si>
  <si>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</si>
  <si>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</si>
  <si>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</si>
  <si>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</si>
  <si>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</si>
  <si>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</si>
  <si>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</si>
  <si>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</si>
  <si>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</si>
  <si>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</si>
  <si>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</si>
  <si>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</si>
  <si>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</si>
  <si>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</si>
  <si>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</si>
  <si>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</si>
  <si>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</si>
  <si>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</si>
  <si>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</si>
  <si>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</si>
  <si>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</si>
  <si>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</si>
  <si>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</si>
  <si>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</si>
  <si>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</si>
  <si>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</si>
  <si>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</si>
  <si>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</si>
  <si>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</si>
  <si>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</si>
  <si>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</si>
  <si>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</si>
  <si>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</si>
  <si>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</si>
  <si>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</si>
  <si>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</si>
  <si>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</si>
  <si>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</si>
  <si>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</si>
  <si>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</si>
  <si>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</si>
  <si>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</si>
  <si>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</si>
  <si>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</si>
  <si>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</si>
  <si>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</si>
  <si>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</si>
  <si>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</si>
  <si>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</si>
  <si>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</si>
  <si>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</si>
  <si>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</si>
  <si>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</si>
  <si>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</si>
  <si>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</si>
  <si>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</si>
  <si>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</si>
  <si>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</si>
  <si>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</si>
  <si>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</si>
  <si>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</si>
  <si>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</si>
  <si>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</si>
  <si>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</si>
  <si>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</si>
  <si>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</si>
  <si>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</si>
  <si>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</si>
  <si>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</si>
  <si>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</si>
  <si>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</si>
  <si>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</si>
  <si>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</si>
  <si>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</si>
  <si>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</si>
  <si>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</si>
  <si>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</si>
  <si>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</si>
  <si>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</si>
  <si>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</si>
  <si>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</si>
  <si>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</si>
  <si>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</si>
  <si>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</si>
  <si>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</si>
  <si>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</si>
  <si>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</si>
  <si>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</si>
  <si>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</si>
  <si>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</si>
  <si>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</si>
  <si>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</si>
  <si>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</si>
  <si>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</si>
  <si>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</si>
  <si>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</si>
  <si>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</si>
  <si>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</si>
  <si>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</si>
  <si>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</si>
  <si>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</si>
  <si>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</si>
  <si>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</si>
  <si>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</si>
  <si>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</si>
  <si>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</si>
  <si>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</si>
  <si>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</si>
  <si>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</si>
  <si>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</si>
  <si>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</si>
  <si>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</si>
  <si>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</si>
  <si>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</si>
  <si>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</si>
  <si>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</si>
  <si>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</si>
  <si>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</si>
  <si>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</si>
  <si>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</si>
  <si>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</si>
  <si>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</si>
  <si>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</si>
  <si>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</si>
  <si>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</si>
  <si>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</si>
  <si>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</si>
  <si>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</si>
  <si>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</si>
  <si>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</si>
  <si>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</si>
  <si>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</si>
  <si>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</si>
  <si>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</si>
  <si>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</si>
  <si>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</si>
  <si>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</si>
  <si>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</si>
  <si>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</si>
  <si>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</si>
  <si>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</si>
  <si>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</si>
  <si>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</si>
  <si>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</si>
  <si>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</si>
  <si>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</si>
  <si>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</si>
  <si>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</si>
  <si>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</si>
  <si>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</si>
  <si>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</si>
  <si>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</si>
  <si>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</si>
  <si>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</si>
  <si>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</si>
  <si>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</si>
  <si>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</si>
  <si>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</si>
  <si>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</si>
  <si>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</si>
  <si>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</si>
  <si>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</si>
  <si>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</si>
  <si>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</si>
  <si>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</si>
  <si>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</si>
  <si>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</si>
  <si>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</si>
  <si>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</si>
  <si>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</si>
  <si>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</si>
  <si>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</si>
  <si>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</si>
  <si>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</si>
  <si>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</si>
  <si>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</si>
  <si>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</si>
  <si>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</si>
  <si>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</si>
  <si>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</si>
  <si>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</si>
  <si>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</si>
  <si>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</si>
  <si>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</si>
  <si>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</si>
  <si>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</si>
  <si>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</si>
  <si>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</si>
  <si>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</si>
  <si>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</si>
  <si>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</si>
  <si>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</si>
  <si>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</si>
  <si>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</si>
  <si>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</si>
  <si>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</si>
  <si>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</si>
  <si>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</si>
  <si>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</si>
  <si>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</si>
  <si>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</si>
  <si>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</si>
  <si>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</si>
  <si>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</si>
  <si>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</si>
  <si>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</si>
  <si>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</si>
  <si>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</si>
  <si>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</si>
  <si>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</si>
  <si>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</si>
  <si>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</si>
  <si>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</si>
  <si>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</si>
  <si>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</si>
  <si>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</si>
  <si>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</si>
  <si>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</si>
  <si>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</si>
  <si>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</si>
  <si>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</si>
  <si>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</si>
  <si>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</si>
  <si>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</si>
  <si>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</si>
  <si>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</si>
  <si>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</si>
  <si>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</si>
  <si>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</si>
  <si>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</si>
  <si>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</si>
  <si>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</si>
  <si>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</si>
  <si>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</si>
  <si>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</si>
  <si>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</si>
  <si>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</si>
  <si>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</si>
  <si>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</si>
  <si>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</si>
  <si>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</si>
  <si>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</si>
  <si>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</si>
  <si>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</si>
  <si>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</si>
  <si>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</si>
  <si>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</si>
  <si>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</si>
  <si>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</si>
  <si>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</si>
  <si>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</si>
  <si>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</si>
  <si>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</si>
  <si>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</si>
  <si>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</si>
  <si>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</si>
  <si>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</si>
  <si>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</si>
  <si>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</si>
  <si>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</si>
  <si>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</si>
  <si>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</si>
  <si>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</si>
  <si>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</si>
  <si>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</si>
  <si>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</si>
  <si>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</si>
  <si>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</si>
  <si>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</si>
  <si>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</si>
  <si>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</si>
  <si>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</si>
  <si>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</si>
  <si>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</si>
  <si>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</si>
  <si>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</si>
  <si>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</si>
  <si>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</si>
  <si>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</si>
  <si>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</si>
  <si>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</si>
  <si>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</si>
  <si>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</si>
  <si>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</si>
  <si>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</si>
  <si>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</si>
  <si>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</si>
  <si>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</si>
  <si>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</si>
  <si>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</si>
  <si>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</si>
  <si>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</si>
  <si>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</si>
  <si>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</si>
  <si>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</si>
  <si>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</si>
  <si>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</si>
  <si>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</si>
  <si>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</si>
  <si>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</si>
  <si>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</si>
  <si>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</si>
  <si>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</si>
  <si>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</si>
  <si>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</si>
  <si>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</si>
  <si>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</si>
  <si>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</si>
  <si>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</si>
  <si>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</si>
  <si>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</si>
  <si>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</si>
  <si>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</si>
  <si>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</si>
  <si>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</si>
  <si>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</si>
  <si>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</si>
  <si>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</si>
  <si>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</si>
  <si>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</si>
  <si>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</si>
  <si>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</si>
  <si>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</si>
  <si>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</si>
  <si>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</si>
  <si>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</si>
  <si>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</si>
  <si>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</si>
  <si>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</si>
  <si>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</si>
  <si>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</si>
  <si>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</si>
  <si>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</si>
  <si>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</si>
  <si>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</si>
  <si>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</si>
  <si>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</si>
  <si>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</si>
  <si>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</si>
  <si>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</si>
  <si>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</si>
  <si>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</si>
  <si>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</si>
  <si>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</si>
  <si>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</si>
  <si>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</si>
  <si>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</si>
  <si>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</si>
  <si>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</si>
  <si>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</si>
  <si>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</si>
  <si>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</si>
  <si>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</si>
  <si>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</si>
  <si>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</si>
  <si>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</si>
  <si>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</si>
  <si>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</si>
  <si>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</si>
  <si>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</si>
  <si>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</si>
  <si>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</si>
  <si>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</si>
  <si>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</si>
  <si>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</si>
  <si>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</si>
  <si>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</si>
  <si>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</si>
  <si>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</si>
  <si>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</si>
  <si>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</si>
  <si>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</si>
  <si>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</si>
  <si>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</si>
  <si>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</si>
  <si>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</si>
  <si>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</si>
  <si>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</si>
  <si>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</si>
  <si>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</si>
  <si>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</si>
  <si>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</si>
  <si>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</si>
  <si>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</si>
  <si>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</si>
  <si>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</si>
  <si>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</si>
  <si>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</si>
  <si>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</si>
  <si>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</si>
  <si>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</si>
  <si>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</si>
  <si>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</si>
  <si>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</si>
  <si>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</si>
  <si>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</si>
  <si>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</si>
  <si>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</si>
  <si>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</si>
  <si>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</si>
  <si>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</si>
  <si>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</si>
  <si>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</si>
  <si>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</si>
  <si>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</si>
  <si>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</si>
  <si>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</si>
  <si>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</si>
  <si>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</si>
  <si>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</si>
  <si>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</si>
  <si>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</si>
  <si>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</si>
  <si>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</si>
  <si>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</si>
  <si>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</si>
  <si>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</si>
  <si>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</si>
  <si>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</si>
  <si>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</si>
  <si>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</si>
  <si>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</si>
  <si>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</si>
  <si>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</si>
  <si>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</si>
  <si>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</si>
  <si>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</si>
  <si>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</si>
  <si>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</si>
  <si>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</si>
  <si>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</si>
  <si>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</si>
  <si>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</si>
  <si>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</si>
  <si>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</si>
  <si>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</si>
  <si>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</si>
  <si>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</si>
  <si>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</si>
  <si>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</si>
  <si>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</si>
  <si>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</si>
  <si>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</si>
  <si>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</si>
  <si>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</si>
  <si>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</si>
  <si>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</si>
  <si>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</si>
  <si>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</si>
  <si>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</si>
  <si>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</si>
  <si>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</si>
  <si>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</si>
  <si>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</si>
  <si>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</si>
  <si>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</si>
  <si>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</si>
  <si>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</si>
  <si>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</si>
  <si>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</si>
  <si>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</si>
  <si>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</si>
  <si>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</si>
  <si>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</si>
  <si>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</si>
  <si>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</si>
  <si>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</si>
  <si>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</si>
  <si>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</si>
  <si>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</si>
  <si>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</si>
  <si>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</si>
  <si>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</si>
  <si>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</si>
  <si>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</si>
  <si>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</si>
  <si>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</si>
  <si>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</si>
  <si>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</si>
  <si>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</si>
  <si>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</si>
  <si>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</si>
  <si>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</si>
  <si>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</si>
  <si>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</si>
  <si>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</si>
  <si>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</si>
  <si>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</si>
  <si>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</si>
  <si>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</si>
  <si>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</si>
  <si>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</si>
  <si>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</si>
  <si>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</si>
  <si>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</si>
  <si>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</si>
  <si>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</si>
  <si>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</si>
  <si>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</si>
  <si>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</si>
  <si>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</si>
  <si>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</si>
  <si>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</si>
  <si>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</si>
  <si>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</si>
  <si>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</si>
  <si>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</si>
  <si>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</si>
  <si>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</si>
  <si>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</si>
  <si>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</si>
  <si>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</si>
  <si>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</si>
  <si>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</si>
  <si>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</si>
  <si>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</si>
  <si>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</si>
  <si>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</si>
  <si>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</si>
  <si>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</si>
  <si>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</si>
  <si>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</si>
  <si>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</si>
  <si>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</si>
  <si>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</si>
  <si>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</si>
  <si>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</si>
  <si>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</si>
  <si>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</si>
  <si>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</si>
  <si>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</si>
  <si>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</si>
  <si>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</si>
  <si>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</si>
  <si>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</si>
  <si>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</si>
  <si>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</si>
  <si>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</si>
  <si>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</si>
  <si>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</si>
  <si>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</si>
  <si>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</si>
  <si>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</si>
  <si>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</si>
  <si>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</si>
  <si>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</si>
  <si>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</si>
  <si>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</si>
  <si>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</si>
  <si>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</si>
  <si>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</si>
  <si>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</si>
  <si>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</si>
  <si>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</si>
  <si>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</si>
  <si>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</si>
  <si>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</si>
  <si>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</si>
  <si>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</si>
  <si>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</si>
  <si>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</si>
  <si>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</si>
  <si>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</si>
  <si>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</si>
  <si>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</si>
  <si>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</si>
  <si>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</si>
  <si>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</si>
  <si>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</si>
  <si>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</si>
  <si>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</si>
  <si>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</si>
  <si>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</si>
  <si>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</si>
  <si>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</si>
  <si>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</si>
  <si>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</si>
  <si>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</si>
  <si>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</si>
  <si>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</si>
  <si>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</si>
  <si>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</si>
  <si>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</si>
  <si>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</si>
  <si>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</si>
  <si>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</si>
  <si>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</si>
  <si>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</si>
  <si>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</si>
  <si>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</si>
  <si>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</si>
  <si>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</si>
  <si>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</si>
  <si>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</si>
  <si>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</si>
  <si>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</si>
  <si>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</si>
  <si>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</si>
  <si>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</si>
  <si>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</si>
  <si>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</si>
  <si>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</si>
  <si>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</si>
  <si>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</si>
  <si>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</si>
  <si>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</si>
  <si>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</si>
  <si>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</si>
  <si>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</si>
  <si>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</si>
  <si>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</si>
  <si>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</si>
  <si>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</si>
  <si>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</si>
  <si>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</si>
  <si>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</si>
  <si>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</si>
  <si>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</si>
  <si>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</si>
  <si>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</si>
  <si>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</si>
  <si>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</si>
  <si>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</si>
  <si>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</si>
  <si>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</si>
  <si>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</si>
  <si>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</si>
  <si>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</si>
  <si>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</si>
  <si>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</si>
  <si>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</si>
  <si>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</si>
  <si>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</si>
  <si>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</si>
  <si>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</si>
  <si>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</si>
  <si>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</si>
  <si>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</si>
  <si>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</si>
  <si>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</si>
  <si>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</si>
  <si>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</si>
  <si>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</si>
  <si>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</si>
  <si>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</si>
  <si>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</si>
  <si>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</si>
  <si>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</si>
  <si>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</si>
  <si>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</si>
  <si>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</si>
  <si>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</si>
  <si>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</si>
  <si>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</si>
  <si>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</si>
  <si>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</si>
  <si>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</si>
  <si>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</si>
  <si>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</si>
  <si>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</si>
  <si>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</si>
  <si>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</si>
  <si>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</si>
  <si>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</si>
  <si>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</si>
  <si>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</si>
  <si>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</si>
  <si>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</si>
  <si>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</si>
  <si>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</si>
  <si>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</si>
  <si>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</si>
  <si>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</si>
  <si>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</si>
  <si>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</si>
  <si>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</si>
  <si>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</si>
  <si>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</si>
  <si>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</si>
  <si>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</si>
  <si>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</si>
  <si>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</si>
  <si>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</si>
  <si>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</si>
  <si>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</si>
  <si>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</si>
  <si>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</si>
  <si>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</si>
  <si>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</si>
  <si>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</si>
  <si>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</si>
  <si>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</si>
  <si>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</si>
  <si>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</si>
  <si>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</si>
  <si>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</si>
  <si>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</si>
  <si>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</si>
  <si>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</si>
  <si>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</si>
  <si>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</si>
  <si>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</si>
  <si>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</si>
  <si>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</si>
  <si>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</si>
  <si>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</si>
  <si>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</si>
  <si>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</si>
  <si>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</si>
  <si>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</si>
  <si>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</si>
  <si>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</si>
  <si>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</si>
  <si>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</si>
  <si>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</si>
  <si>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</si>
  <si>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</si>
  <si>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</si>
  <si>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</si>
  <si>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</si>
  <si>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</si>
  <si>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</si>
  <si>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</si>
  <si>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</si>
  <si>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</si>
  <si>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</si>
  <si>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</si>
  <si>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</si>
  <si>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</si>
  <si>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</si>
  <si>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</si>
  <si>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</si>
  <si>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</si>
  <si>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</si>
  <si>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</si>
  <si>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</si>
  <si>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</si>
  <si>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</si>
  <si>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</si>
  <si>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</si>
  <si>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</si>
  <si>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</si>
  <si>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</si>
  <si>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</si>
  <si>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</si>
  <si>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</si>
  <si>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</si>
  <si>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</si>
  <si>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</si>
  <si>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</si>
  <si>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</si>
  <si>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</si>
  <si>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</si>
  <si>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</si>
  <si>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</si>
  <si>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</si>
  <si>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</si>
  <si>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</si>
  <si>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</si>
  <si>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</si>
  <si>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</si>
  <si>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</si>
  <si>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</si>
  <si>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</si>
  <si>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</si>
  <si>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</si>
  <si>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</si>
  <si>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</si>
  <si>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</si>
  <si>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</si>
  <si>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</si>
  <si>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</si>
  <si>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</si>
  <si>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</si>
  <si>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</si>
  <si>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</si>
  <si>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</si>
  <si>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</si>
  <si>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</si>
  <si>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</si>
  <si>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</si>
  <si>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</si>
  <si>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</si>
  <si>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</si>
  <si>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</si>
  <si>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</si>
  <si>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</si>
  <si>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</si>
  <si>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</si>
  <si>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</si>
  <si>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</si>
  <si>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</si>
  <si>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</si>
  <si>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</si>
  <si>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</si>
  <si>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</si>
  <si>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</si>
  <si>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</si>
  <si>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</si>
  <si>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</si>
  <si>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</si>
  <si>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</si>
  <si>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</si>
  <si>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</si>
  <si>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</si>
  <si>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</si>
  <si>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</si>
  <si>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</si>
  <si>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</si>
  <si>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</si>
  <si>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</si>
  <si>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</si>
  <si>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</si>
  <si>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</si>
  <si>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</si>
  <si>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</si>
  <si>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</si>
  <si>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</si>
  <si>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</si>
  <si>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</si>
  <si>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</si>
  <si>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</si>
  <si>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</si>
  <si>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</si>
  <si>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</si>
  <si>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</si>
  <si>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</si>
  <si>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</si>
  <si>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</si>
  <si>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</si>
  <si>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</si>
  <si>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</si>
  <si>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</si>
  <si>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</si>
  <si>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</si>
  <si>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</si>
  <si>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</si>
  <si>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</si>
  <si>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</si>
  <si>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</si>
  <si>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</si>
  <si>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</si>
  <si>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</si>
  <si>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</si>
  <si>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</si>
  <si>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</si>
  <si>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</si>
  <si>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</si>
  <si>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</si>
  <si>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</si>
  <si>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</si>
  <si>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</si>
  <si>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</si>
  <si>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</si>
  <si>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</si>
  <si>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</si>
  <si>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</si>
  <si>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</si>
  <si>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</si>
  <si>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</si>
  <si>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</si>
  <si>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</si>
  <si>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</si>
  <si>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</si>
  <si>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</si>
  <si>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</si>
  <si>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</si>
  <si>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</si>
  <si>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</si>
  <si>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</si>
  <si>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</si>
  <si>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</si>
  <si>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</si>
  <si>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</si>
  <si>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</si>
  <si>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</si>
  <si>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</si>
  <si>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</si>
  <si>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</si>
  <si>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</si>
  <si>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</si>
  <si>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</si>
  <si>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</si>
  <si>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</si>
  <si>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</si>
  <si>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</si>
  <si>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</si>
  <si>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</si>
  <si>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</si>
  <si>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</si>
  <si>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</si>
  <si>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</si>
  <si>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</si>
  <si>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</si>
  <si>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</si>
  <si>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</si>
  <si>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</si>
  <si>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</si>
  <si>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</si>
  <si>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</si>
  <si>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</si>
  <si>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</si>
  <si>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</si>
  <si>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</si>
  <si>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</si>
  <si>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</si>
  <si>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</si>
  <si>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</si>
  <si>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</si>
  <si>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</si>
  <si>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</si>
  <si>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</si>
  <si>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</si>
  <si>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</si>
  <si>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</si>
  <si>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</si>
  <si>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</si>
  <si>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</si>
  <si>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</si>
  <si>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</si>
  <si>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</si>
  <si>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</si>
  <si>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</si>
  <si>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</si>
  <si>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</si>
  <si>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</si>
  <si>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</si>
  <si>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</si>
  <si>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</si>
  <si>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</si>
  <si>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</si>
  <si>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</si>
  <si>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</si>
  <si>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</si>
  <si>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</si>
  <si>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</si>
  <si>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</si>
  <si>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</si>
  <si>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</si>
  <si>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</si>
  <si>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</si>
  <si>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</si>
  <si>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</si>
  <si>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</si>
  <si>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</si>
  <si>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</si>
  <si>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</si>
  <si>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</si>
  <si>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</si>
  <si>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</si>
  <si>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</si>
  <si>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</si>
  <si>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</si>
  <si>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</si>
  <si>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</si>
  <si>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</si>
  <si>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</si>
  <si>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</si>
  <si>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</si>
  <si>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</si>
  <si>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</si>
  <si>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</si>
  <si>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</si>
  <si>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</si>
  <si>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</si>
  <si>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</si>
  <si>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</si>
  <si>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</si>
  <si>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</si>
  <si>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</si>
  <si>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</si>
  <si>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</si>
  <si>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</si>
  <si>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</si>
  <si>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</si>
  <si>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</si>
  <si>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</si>
  <si>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</si>
  <si>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</si>
  <si>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</si>
  <si>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</si>
  <si>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</si>
  <si>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</si>
  <si>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</si>
  <si>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</si>
  <si>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</si>
  <si>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</si>
  <si>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</si>
  <si>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</si>
  <si>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</si>
  <si>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</si>
  <si>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</si>
  <si>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</si>
  <si>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</si>
  <si>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</si>
  <si>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</si>
  <si>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</si>
  <si>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</si>
  <si>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</si>
  <si>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</si>
  <si>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</si>
  <si>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</si>
  <si>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</si>
  <si>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</si>
  <si>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</si>
  <si>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</si>
  <si>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</si>
  <si>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</si>
  <si>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</si>
  <si>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</si>
  <si>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</si>
  <si>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</si>
  <si>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</si>
  <si>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</si>
  <si>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</si>
  <si>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</si>
  <si>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</si>
  <si>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</si>
  <si>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</si>
  <si>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</si>
  <si>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</si>
  <si>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</si>
  <si>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</si>
  <si>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</si>
  <si>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</si>
  <si>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</si>
  <si>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</si>
  <si>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</si>
  <si>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</si>
  <si>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</si>
  <si>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</si>
  <si>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</si>
  <si>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</si>
  <si>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</si>
  <si>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</si>
  <si>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</si>
  <si>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</si>
  <si>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</si>
  <si>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</si>
  <si>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</si>
  <si>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</si>
  <si>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</si>
  <si>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</si>
  <si>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</si>
  <si>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</si>
  <si>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</si>
  <si>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</si>
  <si>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</si>
  <si>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</si>
  <si>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</si>
  <si>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</si>
  <si>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</si>
  <si>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</si>
  <si>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</si>
  <si>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</si>
  <si>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</si>
  <si>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</si>
  <si>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</si>
  <si>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</si>
  <si>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</si>
  <si>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</si>
  <si>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</si>
  <si>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</si>
  <si>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</si>
  <si>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</si>
  <si>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</si>
  <si>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</si>
  <si>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</si>
  <si>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</si>
  <si>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</si>
  <si>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</si>
  <si>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</si>
  <si>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</si>
  <si>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</si>
  <si>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</si>
  <si>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</si>
  <si>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</si>
  <si>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</si>
  <si>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</si>
  <si>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</si>
  <si>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</si>
  <si>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</si>
  <si>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</si>
  <si>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</si>
  <si>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</si>
  <si>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</si>
  <si>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</si>
  <si>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</si>
  <si>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</si>
  <si>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</si>
  <si>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</si>
  <si>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</si>
  <si>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</si>
  <si>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</si>
  <si>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</si>
  <si>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</si>
  <si>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</si>
  <si>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</si>
  <si>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</si>
  <si>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</si>
  <si>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</si>
  <si>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</si>
  <si>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</si>
  <si>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</si>
  <si>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</si>
  <si>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</si>
  <si>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</si>
  <si>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</si>
  <si>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</si>
  <si>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</si>
  <si>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</si>
  <si>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</si>
  <si>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</si>
  <si>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</si>
  <si>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</si>
  <si>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</si>
  <si>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</si>
  <si>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</si>
  <si>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</si>
  <si>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</si>
  <si>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</si>
  <si>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</si>
  <si>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</si>
  <si>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</si>
  <si>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</si>
  <si>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</si>
  <si>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</si>
  <si>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</si>
  <si>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</si>
  <si>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</si>
  <si>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</si>
  <si>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</si>
  <si>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</si>
  <si>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</si>
  <si>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</si>
  <si>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</si>
  <si>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</si>
  <si>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</si>
  <si>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</si>
  <si>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</si>
  <si>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</si>
  <si>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</si>
  <si>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</si>
  <si>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</si>
  <si>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</si>
  <si>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</si>
  <si>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</si>
  <si>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</si>
  <si>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</si>
  <si>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</si>
  <si>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</si>
  <si>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</si>
  <si>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</si>
  <si>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</si>
  <si>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</si>
  <si>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</si>
  <si>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</si>
  <si>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</si>
  <si>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</si>
  <si>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</si>
  <si>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</si>
  <si>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</si>
  <si>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</si>
  <si>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</si>
  <si>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</si>
  <si>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</si>
  <si>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</si>
  <si>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</si>
  <si>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</si>
  <si>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</si>
  <si>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</si>
  <si>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</si>
  <si>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</si>
  <si>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</si>
  <si>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</si>
  <si>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</si>
  <si>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</si>
  <si>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</si>
  <si>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</si>
  <si>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</si>
  <si>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</si>
  <si>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</si>
  <si>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</si>
  <si>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</si>
  <si>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</si>
  <si>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</si>
  <si>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</si>
  <si>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</si>
  <si>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</si>
  <si>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</si>
  <si>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</si>
  <si>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</si>
  <si>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</si>
  <si>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</si>
  <si>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</si>
  <si>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</si>
  <si>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</si>
  <si>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</si>
  <si>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</si>
  <si>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</si>
  <si>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</si>
  <si>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</si>
  <si>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</si>
  <si>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</si>
  <si>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</si>
  <si>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</si>
  <si>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</si>
  <si>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</si>
  <si>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</si>
  <si>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</si>
  <si>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</si>
  <si>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</si>
  <si>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</si>
  <si>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</si>
  <si>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</si>
  <si>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</si>
  <si>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</si>
  <si>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</si>
  <si>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</si>
  <si>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</si>
  <si>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</si>
  <si>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</si>
  <si>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</si>
  <si>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</si>
  <si>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</si>
  <si>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</si>
  <si>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</si>
  <si>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</si>
  <si>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</si>
  <si>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</si>
  <si>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</si>
  <si>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</si>
  <si>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</si>
  <si>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</si>
  <si>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</si>
  <si>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</si>
  <si>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</si>
  <si>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</si>
  <si>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</si>
  <si>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</si>
  <si>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</si>
  <si>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</si>
  <si>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</si>
  <si>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</si>
  <si>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</si>
  <si>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</si>
  <si>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</si>
  <si>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</si>
  <si>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</si>
  <si>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</si>
  <si>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</si>
  <si>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</si>
  <si>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</si>
  <si>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</si>
  <si>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</si>
  <si>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</si>
  <si>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</si>
  <si>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</si>
  <si>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</si>
  <si>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</si>
  <si>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</si>
  <si>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</si>
  <si>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</si>
  <si>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</si>
  <si>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</si>
  <si>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</si>
  <si>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</si>
  <si>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</si>
  <si>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</si>
  <si>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</si>
  <si>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</si>
  <si>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</si>
  <si>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</si>
  <si>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</si>
  <si>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</si>
  <si>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</si>
  <si>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</si>
  <si>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</si>
  <si>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</si>
  <si>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</si>
  <si>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</si>
  <si>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</si>
  <si>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</si>
  <si>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</si>
  <si>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</si>
  <si>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</si>
  <si>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</si>
  <si>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</si>
  <si>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</si>
  <si>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</si>
  <si>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</si>
  <si>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</si>
  <si>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</si>
  <si>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</si>
  <si>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</si>
  <si>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</si>
  <si>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</si>
  <si>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</si>
  <si>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</si>
  <si>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</si>
  <si>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</si>
  <si>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</si>
  <si>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</si>
  <si>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</si>
  <si>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</si>
  <si>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</si>
  <si>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</si>
  <si>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</si>
  <si>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</si>
  <si>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</si>
  <si>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</si>
  <si>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</si>
  <si>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</si>
  <si>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</si>
  <si>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</si>
  <si>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</si>
  <si>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</si>
  <si>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</si>
  <si>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</si>
  <si>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</si>
  <si>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</si>
  <si>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</si>
  <si>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</si>
  <si>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</si>
  <si>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</si>
  <si>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</si>
  <si>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</si>
  <si>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</si>
  <si>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</si>
  <si>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</si>
  <si>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</si>
  <si>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</si>
  <si>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</si>
  <si>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</si>
  <si>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</si>
  <si>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</si>
  <si>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</si>
  <si>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</si>
  <si>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</si>
  <si>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</si>
  <si>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</si>
  <si>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</si>
  <si>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</si>
  <si>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</si>
  <si>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</si>
  <si>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</si>
  <si>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</si>
  <si>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</si>
  <si>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</si>
  <si>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</si>
  <si>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</si>
  <si>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</si>
  <si>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</si>
  <si>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</si>
  <si>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</si>
  <si>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</si>
  <si>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</si>
  <si>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</si>
  <si>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</si>
  <si>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</si>
  <si>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</si>
  <si>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</si>
  <si>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</si>
  <si>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</si>
  <si>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</si>
  <si>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</si>
  <si>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</si>
  <si>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</si>
  <si>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</si>
  <si>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</si>
  <si>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</si>
  <si>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</si>
  <si>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</si>
  <si>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</si>
  <si>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</si>
  <si>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</si>
  <si>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</si>
  <si>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</si>
  <si>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</si>
  <si>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</si>
  <si>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</si>
  <si>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</si>
  <si>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</si>
  <si>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</si>
  <si>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</si>
  <si>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</si>
  <si>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</si>
  <si>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</si>
  <si>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</si>
  <si>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</si>
  <si>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</si>
  <si>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</si>
  <si>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</si>
  <si>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</si>
  <si>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</si>
  <si>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</si>
  <si>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</si>
  <si>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</si>
  <si>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</si>
  <si>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</si>
  <si>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</si>
  <si>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</si>
  <si>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</si>
  <si>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</si>
  <si>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</si>
  <si>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</si>
  <si>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</si>
  <si>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</si>
  <si>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</si>
  <si>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</si>
  <si>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</si>
  <si>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</si>
  <si>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</si>
  <si>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</si>
  <si>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</si>
  <si>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</si>
  <si>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</si>
  <si>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</si>
  <si>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</si>
  <si>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</si>
  <si>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</si>
  <si>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</si>
  <si>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</si>
  <si>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</si>
  <si>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</si>
  <si>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</si>
  <si>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</si>
  <si>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</si>
  <si>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</si>
  <si>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</si>
  <si>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</si>
  <si>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</si>
  <si>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</si>
  <si>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</si>
  <si>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</si>
  <si>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</si>
  <si>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</si>
  <si>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</si>
  <si>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</si>
  <si>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</si>
  <si>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</si>
  <si>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</si>
  <si>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</si>
  <si>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</si>
  <si>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</si>
  <si>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</si>
  <si>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</si>
  <si>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</si>
  <si>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</si>
  <si>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</si>
  <si>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</si>
  <si>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</si>
  <si>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</si>
  <si>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</si>
  <si>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</si>
  <si>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</si>
  <si>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</si>
  <si>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</si>
  <si>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</si>
  <si>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</si>
  <si>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</si>
  <si>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</si>
  <si>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</si>
  <si>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</si>
  <si>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</si>
  <si>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</si>
  <si>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</si>
  <si>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</si>
  <si>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</si>
  <si>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</si>
  <si>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</si>
  <si>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</si>
  <si>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</si>
  <si>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</si>
  <si>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</si>
  <si>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</si>
  <si>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</si>
  <si>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</si>
  <si>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</si>
  <si>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</si>
  <si>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</si>
  <si>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</si>
  <si>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</si>
  <si>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</si>
  <si>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</si>
  <si>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</si>
  <si>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</si>
  <si>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</si>
  <si>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</si>
  <si>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</si>
  <si>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</si>
  <si>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</si>
  <si>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</si>
  <si>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</si>
  <si>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</si>
  <si>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</si>
  <si>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</si>
  <si>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</si>
  <si>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</si>
  <si>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</si>
  <si>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</si>
  <si>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</si>
  <si>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</si>
  <si>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</si>
  <si>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</si>
  <si>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</si>
  <si>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</si>
  <si>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</si>
  <si>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</si>
  <si>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</si>
  <si>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</si>
  <si>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</si>
  <si>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</si>
  <si>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</si>
  <si>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</si>
  <si>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</si>
  <si>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</si>
  <si>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</si>
  <si>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</si>
  <si>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</si>
  <si>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</si>
  <si>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</si>
  <si>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</si>
  <si>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</si>
  <si>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</si>
  <si>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</si>
  <si>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</si>
  <si>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</si>
  <si>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</si>
  <si>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</si>
  <si>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</si>
  <si>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</si>
  <si>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</si>
  <si>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</si>
  <si>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</si>
  <si>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</si>
  <si>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</si>
  <si>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</si>
  <si>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</si>
  <si>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</si>
  <si>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</si>
  <si>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</si>
  <si>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</si>
  <si>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</si>
  <si>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</si>
  <si>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</si>
  <si>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</si>
  <si>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</si>
  <si>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</si>
  <si>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</si>
  <si>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</si>
  <si>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</si>
  <si>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</si>
  <si>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</si>
  <si>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</si>
  <si>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</si>
  <si>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</si>
  <si>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</si>
  <si>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</si>
  <si>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</si>
  <si>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</si>
  <si>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</si>
  <si>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</si>
  <si>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</si>
  <si>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</si>
  <si>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</si>
  <si>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</si>
  <si>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</si>
  <si>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</si>
  <si>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</si>
  <si>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</si>
  <si>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</si>
  <si>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</si>
  <si>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</si>
  <si>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</si>
  <si>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</si>
  <si>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</si>
  <si>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</si>
  <si>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</si>
  <si>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</si>
  <si>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</si>
  <si>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</si>
  <si>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</si>
  <si>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</si>
  <si>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</si>
  <si>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</si>
  <si>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</si>
  <si>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</si>
  <si>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</si>
  <si>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</si>
  <si>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</si>
  <si>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</si>
  <si>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</si>
  <si>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</si>
  <si>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</si>
  <si>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</si>
  <si>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</si>
  <si>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</si>
  <si>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</si>
  <si>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</si>
  <si>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</si>
  <si>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</si>
  <si>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</si>
  <si>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</si>
  <si>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</si>
  <si>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</si>
  <si>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</si>
  <si>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</si>
  <si>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</si>
  <si>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</si>
  <si>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</si>
  <si>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</si>
  <si>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</si>
  <si>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</si>
  <si>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</si>
  <si>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</si>
  <si>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</si>
  <si>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</si>
  <si>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</si>
  <si>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</si>
  <si>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</si>
  <si>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</si>
  <si>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</si>
  <si>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</si>
  <si>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</si>
  <si>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</si>
  <si>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</si>
  <si>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</si>
  <si>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</si>
  <si>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</si>
  <si>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</si>
  <si>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</si>
  <si>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</si>
  <si>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</si>
  <si>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</si>
  <si>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</si>
  <si>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</si>
  <si>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</si>
  <si>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</si>
  <si>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</si>
  <si>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</si>
  <si>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</si>
  <si>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</si>
  <si>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</si>
  <si>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</si>
  <si>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</si>
  <si>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</si>
  <si>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</si>
  <si>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</si>
  <si>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</si>
  <si>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</si>
  <si>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</si>
  <si>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</si>
  <si>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</si>
  <si>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</si>
  <si>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</si>
  <si>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</si>
  <si>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</si>
  <si>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</si>
  <si>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</si>
  <si>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</si>
  <si>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</si>
  <si>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</si>
  <si>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</si>
  <si>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</si>
  <si>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</si>
  <si>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</si>
  <si>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</si>
  <si>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</si>
  <si>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</si>
  <si>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</si>
  <si>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</si>
  <si>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</si>
  <si>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</si>
  <si>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</si>
  <si>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</si>
  <si>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</si>
  <si>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</si>
  <si>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</si>
  <si>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</si>
  <si>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</si>
  <si>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</si>
  <si>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</si>
  <si>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</si>
  <si>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</si>
  <si>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</si>
  <si>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</si>
  <si>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</si>
  <si>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</si>
  <si>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</si>
  <si>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</si>
  <si>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</si>
  <si>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</si>
  <si>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</si>
  <si>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</si>
  <si>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</si>
  <si>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</si>
  <si>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</si>
  <si>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</si>
  <si>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</si>
  <si>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</si>
  <si>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</si>
  <si>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</si>
  <si>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</si>
  <si>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</si>
  <si>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</si>
  <si>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</si>
  <si>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</si>
  <si>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</si>
  <si>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</si>
  <si>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</si>
  <si>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</si>
  <si>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</si>
  <si>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</si>
  <si>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</si>
  <si>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</si>
  <si>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</si>
  <si>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</si>
  <si>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</si>
  <si>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</si>
  <si>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</si>
  <si>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</si>
  <si>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</si>
  <si>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</si>
  <si>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</si>
  <si>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</si>
  <si>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</si>
  <si>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</si>
  <si>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</si>
  <si>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</si>
  <si>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</si>
  <si>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</si>
  <si>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</si>
  <si>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</si>
  <si>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</si>
  <si>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</si>
  <si>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</si>
  <si>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</si>
  <si>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</si>
  <si>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</si>
  <si>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</si>
  <si>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</si>
  <si>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</si>
  <si>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</si>
  <si>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</si>
  <si>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</si>
  <si>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</si>
  <si>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</si>
  <si>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</si>
  <si>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</si>
  <si>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</si>
  <si>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</si>
  <si>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</si>
  <si>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</si>
  <si>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</si>
  <si>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</si>
  <si>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</si>
  <si>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</si>
  <si>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</si>
  <si>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</si>
  <si>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</si>
  <si>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</si>
  <si>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</si>
  <si>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</si>
  <si>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</si>
  <si>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</si>
  <si>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</si>
  <si>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</si>
  <si>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</si>
  <si>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</si>
  <si>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</si>
  <si>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</si>
  <si>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</si>
  <si>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</si>
  <si>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</si>
  <si>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</si>
  <si>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</si>
  <si>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</si>
  <si>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</si>
  <si>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</si>
  <si>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</si>
  <si>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</si>
  <si>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</si>
  <si>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</si>
  <si>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</si>
  <si>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</si>
  <si>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</si>
  <si>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</si>
  <si>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</si>
  <si>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</si>
  <si>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</si>
  <si>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</si>
  <si>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</si>
  <si>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</si>
  <si>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</si>
  <si>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</si>
  <si>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</si>
  <si>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</si>
  <si>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</si>
  <si>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</si>
  <si>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</si>
  <si>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</si>
  <si>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</si>
  <si>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</si>
  <si>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</si>
  <si>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</si>
  <si>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</si>
  <si>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</si>
  <si>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</si>
  <si>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</si>
  <si>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</si>
  <si>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</si>
  <si>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</si>
  <si>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</si>
  <si>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</si>
  <si>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</si>
  <si>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</si>
  <si>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</si>
  <si>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</si>
  <si>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</si>
  <si>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</si>
  <si>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</si>
  <si>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</si>
  <si>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</si>
  <si>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</si>
  <si>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</si>
  <si>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</si>
  <si>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</si>
  <si>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</si>
  <si>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</si>
  <si>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</si>
  <si>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</si>
  <si>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</si>
  <si>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</si>
  <si>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</si>
  <si>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</si>
  <si>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</si>
  <si>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</si>
  <si>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</si>
  <si>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</si>
  <si>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</si>
  <si>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</si>
  <si>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</si>
  <si>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</si>
  <si>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</si>
  <si>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</si>
  <si>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</si>
  <si>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</si>
  <si>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</si>
  <si>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</si>
  <si>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</si>
  <si>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</si>
  <si>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</si>
  <si>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</si>
  <si>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</si>
  <si>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</si>
  <si>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</si>
  <si>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</si>
  <si>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</si>
  <si>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</si>
  <si>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</si>
  <si>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</si>
  <si>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</si>
  <si>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</si>
  <si>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</si>
  <si>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</si>
  <si>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</si>
  <si>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</si>
  <si>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</si>
  <si>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</si>
  <si>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</si>
  <si>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</si>
  <si>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</si>
  <si>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</si>
  <si>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</si>
  <si>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</si>
  <si>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</si>
  <si>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</si>
  <si>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</si>
  <si>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</si>
  <si>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</si>
  <si>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</si>
  <si>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</si>
  <si>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</si>
  <si>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</si>
  <si>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</si>
  <si>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</si>
  <si>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</si>
  <si>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</si>
  <si>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</si>
  <si>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</si>
  <si>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</si>
  <si>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</si>
  <si>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</si>
  <si>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</si>
  <si>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</si>
  <si>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</si>
  <si>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</si>
  <si>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</si>
  <si>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</si>
  <si>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</si>
  <si>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</si>
  <si>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</si>
  <si>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</si>
  <si>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</si>
  <si>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</si>
  <si>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</si>
  <si>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</si>
  <si>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</si>
  <si>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</si>
  <si>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</si>
  <si>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</si>
  <si>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</si>
  <si>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</si>
  <si>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</si>
  <si>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</si>
  <si>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</si>
  <si>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</si>
  <si>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</si>
  <si>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</si>
  <si>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</si>
  <si>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</si>
  <si>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</si>
  <si>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</si>
  <si>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</si>
  <si>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</si>
  <si>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</si>
  <si>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</si>
  <si>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</si>
  <si>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</si>
  <si>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</si>
  <si>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</si>
  <si>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</si>
  <si>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</si>
  <si>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</si>
  <si>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</si>
  <si>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</si>
  <si>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</si>
  <si>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</si>
  <si>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</si>
  <si>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</si>
  <si>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</si>
  <si>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</si>
  <si>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</si>
  <si>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</si>
  <si>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</si>
  <si>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</si>
  <si>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</si>
  <si>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</si>
  <si>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</si>
  <si>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</si>
  <si>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</si>
  <si>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</si>
  <si>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</si>
  <si>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</si>
  <si>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</si>
  <si>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</si>
  <si>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</si>
  <si>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</si>
  <si>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</si>
  <si>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</si>
  <si>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</si>
  <si>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</si>
  <si>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</si>
  <si>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</si>
  <si>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</si>
  <si>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</si>
  <si>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</si>
  <si>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</si>
  <si>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</si>
  <si>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</si>
  <si>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</si>
  <si>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</si>
  <si>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</si>
  <si>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</si>
  <si>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</si>
  <si>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</si>
  <si>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</si>
  <si>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</si>
  <si>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</si>
  <si>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</si>
  <si>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</si>
  <si>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</si>
  <si>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</si>
  <si>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</si>
  <si>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</si>
  <si>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</si>
  <si>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</si>
  <si>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</si>
  <si>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</si>
  <si>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</si>
  <si>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</si>
  <si>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</si>
  <si>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</si>
  <si>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</si>
  <si>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</si>
  <si>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</si>
  <si>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</si>
  <si>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</si>
  <si>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</si>
  <si>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</si>
  <si>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</si>
  <si>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</si>
  <si>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</si>
  <si>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</si>
  <si>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</si>
  <si>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</si>
  <si>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</si>
  <si>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</si>
  <si>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</si>
  <si>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</si>
  <si>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</si>
  <si>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</si>
  <si>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</si>
  <si>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</si>
  <si>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</si>
  <si>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</si>
  <si>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</si>
  <si>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</si>
  <si>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</si>
  <si>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</si>
  <si>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</si>
  <si>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</si>
  <si>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</si>
  <si>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</si>
  <si>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</si>
  <si>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</si>
  <si>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</si>
  <si>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</si>
  <si>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</si>
  <si>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</si>
  <si>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</si>
  <si>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</si>
  <si>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</si>
  <si>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</si>
  <si>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</si>
  <si>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</si>
  <si>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</si>
  <si>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</si>
  <si>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</si>
  <si>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</si>
  <si>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</si>
  <si>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</si>
  <si>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</si>
  <si>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</si>
  <si>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</si>
  <si>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</si>
  <si>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</si>
  <si>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</si>
  <si>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</si>
  <si>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</si>
  <si>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</si>
  <si>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</si>
  <si>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</si>
  <si>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</si>
  <si>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</si>
  <si>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</si>
  <si>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</si>
  <si>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</si>
  <si>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</si>
  <si>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</si>
  <si>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</si>
  <si>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</si>
  <si>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</si>
  <si>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</si>
  <si>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</si>
  <si>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</si>
  <si>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</si>
  <si>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</si>
  <si>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</si>
  <si>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</si>
  <si>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</si>
  <si>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</si>
  <si>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</si>
  <si>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</si>
  <si>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</si>
  <si>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</si>
  <si>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</si>
  <si>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</si>
  <si>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</si>
  <si>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</si>
  <si>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</si>
  <si>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</si>
  <si>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</si>
  <si>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</si>
  <si>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</si>
  <si>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</si>
  <si>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</si>
  <si>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</si>
  <si>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</si>
  <si>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</si>
  <si>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</si>
  <si>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</si>
  <si>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</si>
  <si>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</si>
  <si>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</si>
  <si>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</si>
  <si>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</si>
  <si>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</si>
  <si>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</si>
  <si>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</si>
  <si>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</si>
  <si>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</si>
  <si>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</si>
  <si>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</si>
  <si>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</si>
  <si>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</si>
  <si>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</si>
  <si>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</si>
  <si>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</si>
  <si>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</si>
  <si>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</si>
  <si>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</si>
  <si>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</si>
  <si>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</si>
  <si>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</si>
  <si>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</si>
  <si>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</si>
  <si>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</si>
  <si>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</si>
  <si>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</si>
  <si>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</si>
  <si>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</si>
  <si>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</si>
  <si>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</si>
  <si>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</si>
  <si>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</si>
  <si>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</si>
  <si>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</si>
  <si>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</si>
  <si>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</si>
  <si>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</si>
  <si>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</si>
  <si>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</si>
  <si>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</si>
  <si>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</si>
  <si>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</si>
  <si>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</si>
  <si>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</si>
  <si>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</si>
  <si>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</si>
  <si>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</si>
  <si>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</si>
  <si>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</si>
  <si>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</si>
  <si>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</si>
  <si>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</si>
  <si>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</si>
  <si>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</si>
  <si>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</si>
  <si>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</si>
  <si>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</si>
  <si>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</si>
  <si>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</si>
  <si>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</si>
  <si>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</si>
  <si>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</si>
  <si>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</si>
  <si>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</si>
  <si>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</si>
  <si>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</si>
  <si>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</si>
  <si>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</si>
  <si>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</si>
  <si>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</si>
  <si>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</si>
  <si>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</si>
  <si>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</si>
  <si>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</si>
  <si>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</si>
  <si>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</si>
  <si>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</si>
  <si>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</si>
  <si>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</si>
  <si>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</si>
  <si>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</si>
  <si>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</si>
  <si>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</si>
  <si>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</si>
  <si>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</si>
  <si>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</si>
  <si>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</si>
  <si>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</si>
  <si>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</si>
  <si>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</si>
  <si>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</si>
  <si>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</si>
  <si>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</si>
  <si>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</si>
  <si>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</si>
  <si>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</si>
  <si>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</si>
  <si>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</si>
  <si>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</si>
  <si>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</si>
  <si>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</si>
  <si>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</si>
  <si>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</si>
  <si>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</si>
  <si>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</si>
  <si>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</si>
  <si>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</si>
  <si>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</si>
  <si>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</si>
  <si>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</si>
  <si>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</si>
  <si>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</si>
  <si>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</si>
  <si>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</si>
  <si>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</si>
  <si>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</si>
  <si>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</si>
  <si>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</si>
  <si>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</si>
  <si>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</si>
  <si>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</si>
  <si>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</si>
  <si>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</si>
  <si>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</si>
  <si>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</si>
  <si>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</si>
  <si>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</si>
  <si>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</si>
  <si>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</si>
  <si>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</si>
  <si>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</si>
  <si>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</si>
  <si>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</si>
  <si>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</si>
  <si>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</si>
  <si>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</si>
  <si>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</si>
  <si>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</si>
  <si>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</si>
  <si>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</si>
  <si>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</si>
  <si>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</si>
  <si>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</si>
  <si>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</si>
  <si>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</si>
  <si>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</si>
  <si>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</si>
  <si>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</si>
  <si>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</si>
  <si>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</si>
  <si>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</si>
  <si>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</si>
  <si>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</si>
  <si>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</si>
  <si>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</si>
  <si>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</si>
  <si>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</si>
  <si>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</si>
  <si>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</si>
  <si>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</si>
  <si>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</si>
  <si>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</si>
  <si>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</si>
  <si>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</si>
  <si>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</si>
  <si>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</si>
  <si>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</si>
  <si>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</si>
  <si>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</si>
  <si>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</si>
  <si>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</si>
  <si>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</si>
  <si>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</si>
  <si>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</si>
  <si>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</si>
  <si>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</si>
  <si>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</si>
  <si>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</si>
  <si>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</si>
  <si>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</si>
  <si>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</si>
  <si>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</si>
  <si>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</si>
  <si>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</si>
  <si>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</si>
  <si>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</si>
  <si>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</si>
  <si>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</si>
  <si>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</si>
  <si>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</si>
  <si>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</si>
  <si>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</si>
  <si>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</si>
  <si>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</si>
  <si>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</si>
  <si>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</si>
  <si>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</si>
  <si>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</si>
  <si>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</si>
  <si>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</si>
  <si>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</si>
  <si>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</si>
  <si>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</si>
  <si>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</si>
  <si>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</si>
  <si>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</si>
  <si>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</si>
  <si>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</si>
  <si>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</si>
  <si>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</si>
  <si>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</si>
  <si>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</si>
  <si>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</si>
  <si>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</si>
  <si>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</si>
  <si>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</si>
  <si>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</si>
  <si>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</si>
  <si>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</si>
  <si>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</si>
  <si>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</si>
  <si>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</si>
  <si>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</si>
  <si>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</si>
  <si>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</si>
  <si>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</si>
  <si>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</si>
  <si>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</si>
  <si>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</si>
  <si>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</si>
  <si>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</si>
  <si>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</si>
  <si>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</si>
  <si>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</si>
  <si>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</si>
  <si>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</si>
  <si>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</si>
  <si>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</si>
  <si>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</si>
  <si>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</si>
  <si>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</si>
  <si>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</si>
  <si>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</si>
  <si>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</si>
  <si>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</si>
  <si>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</si>
  <si>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</si>
  <si>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</si>
  <si>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</si>
  <si>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</si>
  <si>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</si>
  <si>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</si>
  <si>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</si>
  <si>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</si>
  <si>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</si>
  <si>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</si>
  <si>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</si>
  <si>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</si>
  <si>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</si>
  <si>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</si>
  <si>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</si>
  <si>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</si>
  <si>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</si>
  <si>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</si>
  <si>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</si>
  <si>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</si>
  <si>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</si>
  <si>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</si>
  <si>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</si>
  <si>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</si>
  <si>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</si>
  <si>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</si>
  <si>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</si>
  <si>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</si>
  <si>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</si>
  <si>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</si>
  <si>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</si>
  <si>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</si>
  <si>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</si>
  <si>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</si>
  <si>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</si>
  <si>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</si>
  <si>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</si>
  <si>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</si>
  <si>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</si>
  <si>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</si>
  <si>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</si>
  <si>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</si>
  <si>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</si>
  <si>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</si>
  <si>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</si>
  <si>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</si>
  <si>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</si>
  <si>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</si>
  <si>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</si>
  <si>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</si>
  <si>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</si>
  <si>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</si>
  <si>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</si>
  <si>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</si>
  <si>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</si>
  <si>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</si>
  <si>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</si>
  <si>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</si>
  <si>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</si>
  <si>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</si>
  <si>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</si>
  <si>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</si>
  <si>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</si>
  <si>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</si>
  <si>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</si>
  <si>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</si>
  <si>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</si>
  <si>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</si>
  <si>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</si>
  <si>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</si>
  <si>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</si>
  <si>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</si>
  <si>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</si>
  <si>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</si>
  <si>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</si>
  <si>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</si>
  <si>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</si>
  <si>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</si>
  <si>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</si>
  <si>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</si>
  <si>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</si>
  <si>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</si>
  <si>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</si>
  <si>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</si>
  <si>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</si>
  <si>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</si>
  <si>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</si>
  <si>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</si>
  <si>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</si>
  <si>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</si>
  <si>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</si>
  <si>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</si>
  <si>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</si>
  <si>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</si>
  <si>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</si>
  <si>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</si>
  <si>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</si>
  <si>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</si>
  <si>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</si>
  <si>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</si>
  <si>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</si>
  <si>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</si>
  <si>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</si>
  <si>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</si>
  <si>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</si>
  <si>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</si>
  <si>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</si>
  <si>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</si>
  <si>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</si>
  <si>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</si>
  <si>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</si>
  <si>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</si>
  <si>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</si>
  <si>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</si>
  <si>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</si>
  <si>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</si>
  <si>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</si>
  <si>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</si>
  <si>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</si>
  <si>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</si>
  <si>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</si>
  <si>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</si>
  <si>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</si>
  <si>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</si>
  <si>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</si>
  <si>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</si>
  <si>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</si>
  <si>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</si>
  <si>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</si>
  <si>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</si>
  <si>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</si>
  <si>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</si>
  <si>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</si>
  <si>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</si>
  <si>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</si>
  <si>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</si>
  <si>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</si>
  <si>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</si>
  <si>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</si>
  <si>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</si>
  <si>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</si>
  <si>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</si>
  <si>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</si>
  <si>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</si>
  <si>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</si>
  <si>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</si>
  <si>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</si>
  <si>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</si>
  <si>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</si>
  <si>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</si>
  <si>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</si>
  <si>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</si>
  <si>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</si>
  <si>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</si>
  <si>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</si>
  <si>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</si>
  <si>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</si>
  <si>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</si>
  <si>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</si>
  <si>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</si>
  <si>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</si>
  <si>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</si>
  <si>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</si>
  <si>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</si>
  <si>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</si>
  <si>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</si>
  <si>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</si>
  <si>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</si>
  <si>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</si>
  <si>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</si>
  <si>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</si>
  <si>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</si>
  <si>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</si>
  <si>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</si>
  <si>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</si>
  <si>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</si>
  <si>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</si>
  <si>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</si>
  <si>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</si>
  <si>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</si>
  <si>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</si>
  <si>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</si>
  <si>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</si>
  <si>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</si>
  <si>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</si>
  <si>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</si>
  <si>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</si>
  <si>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</si>
  <si>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</si>
  <si>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</si>
  <si>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</si>
  <si>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</si>
  <si>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</si>
  <si>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</si>
  <si>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</si>
  <si>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</si>
  <si>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</si>
  <si>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</si>
  <si>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</si>
  <si>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</si>
  <si>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</si>
  <si>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</si>
  <si>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</si>
  <si>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</si>
  <si>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</si>
  <si>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</si>
  <si>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</si>
  <si>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</si>
  <si>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</si>
  <si>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</si>
  <si>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</si>
  <si>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</si>
  <si>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</si>
  <si>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</si>
  <si>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</si>
  <si>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</si>
  <si>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</si>
  <si>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</si>
  <si>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</si>
  <si>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</si>
  <si>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</si>
  <si>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</si>
  <si>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</si>
  <si>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</si>
  <si>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</si>
  <si>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</si>
  <si>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</si>
  <si>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</si>
  <si>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</si>
  <si>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</si>
  <si>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</si>
  <si>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</si>
  <si>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</si>
  <si>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</si>
  <si>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</si>
  <si>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</si>
  <si>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</si>
  <si>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</si>
  <si>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</si>
  <si>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</si>
  <si>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</si>
  <si>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</si>
  <si>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</si>
  <si>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</si>
  <si>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</si>
  <si>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</si>
  <si>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</si>
  <si>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</si>
  <si>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</si>
  <si>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</si>
  <si>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</si>
  <si>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</si>
  <si>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</si>
  <si>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</si>
  <si>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</si>
  <si>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</si>
  <si>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</si>
  <si>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</si>
  <si>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</si>
  <si>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</si>
  <si>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</si>
  <si>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</si>
  <si>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</si>
  <si>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</si>
  <si>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</si>
  <si>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</si>
  <si>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</si>
  <si>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</si>
  <si>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</si>
  <si>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</si>
  <si>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</si>
  <si>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</si>
  <si>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</si>
  <si>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</si>
  <si>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</si>
  <si>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</si>
  <si>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</si>
  <si>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</si>
  <si>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</si>
  <si>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</si>
  <si>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</si>
  <si>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</si>
  <si>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</si>
  <si>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</si>
  <si>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</si>
  <si>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</si>
  <si>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</si>
  <si>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</si>
  <si>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</si>
  <si>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</si>
  <si>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</si>
  <si>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</si>
  <si>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</si>
  <si>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</si>
  <si>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</si>
  <si>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</si>
  <si>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</si>
  <si>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</si>
  <si>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</si>
  <si>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</si>
  <si>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</si>
  <si>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</si>
  <si>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</si>
  <si>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</si>
  <si>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</si>
  <si>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</si>
  <si>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</si>
  <si>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</si>
  <si>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</si>
  <si>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</si>
  <si>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</si>
  <si>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</si>
  <si>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</si>
  <si>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</si>
  <si>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</si>
  <si>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</si>
  <si>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</si>
  <si>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</si>
  <si>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</si>
  <si>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</si>
  <si>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</si>
  <si>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</si>
  <si>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</si>
  <si>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</si>
  <si>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</si>
  <si>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</si>
  <si>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</si>
  <si>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</si>
  <si>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</si>
  <si>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</si>
  <si>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</si>
  <si>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</si>
  <si>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</si>
  <si>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</si>
  <si>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</si>
  <si>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</si>
  <si>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</si>
  <si>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</si>
  <si>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</si>
  <si>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</si>
  <si>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</si>
  <si>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</si>
  <si>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</si>
  <si>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</si>
  <si>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</si>
  <si>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</si>
  <si>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</si>
  <si>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</si>
  <si>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</si>
  <si>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</si>
  <si>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</si>
  <si>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</si>
  <si>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</si>
  <si>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</si>
  <si>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</si>
  <si>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</si>
  <si>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</si>
  <si>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</si>
  <si>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</si>
  <si>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</si>
  <si>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</si>
  <si>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</si>
  <si>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</si>
  <si>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</si>
  <si>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</si>
  <si>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</si>
  <si>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</si>
  <si>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</si>
  <si>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</si>
  <si>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</si>
  <si>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</si>
  <si>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</si>
  <si>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</si>
  <si>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</si>
  <si>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</si>
  <si>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</si>
  <si>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</si>
  <si>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</si>
  <si>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</si>
  <si>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</si>
  <si>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</si>
  <si>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</si>
  <si>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</si>
  <si>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</si>
  <si>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</si>
  <si>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</si>
  <si>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</si>
  <si>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</si>
  <si>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</si>
  <si>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</si>
  <si>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</si>
  <si>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</si>
  <si>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</si>
  <si>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</si>
  <si>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</si>
  <si>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</si>
  <si>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</si>
  <si>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</si>
  <si>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</si>
  <si>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</si>
  <si>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</si>
  <si>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</si>
  <si>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</si>
  <si>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</si>
  <si>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</si>
  <si>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</si>
  <si>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</si>
  <si>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</si>
  <si>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</si>
  <si>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</si>
  <si>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</si>
  <si>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</si>
  <si>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</si>
  <si>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</si>
  <si>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</si>
  <si>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</si>
  <si>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</si>
  <si>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</si>
  <si>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</si>
  <si>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</si>
  <si>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</si>
  <si>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</si>
  <si>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</si>
  <si>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</si>
  <si>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</si>
  <si>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</si>
  <si>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</si>
  <si>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</si>
  <si>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</si>
  <si>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</si>
  <si>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</si>
  <si>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</si>
  <si>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</si>
  <si>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</si>
  <si>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</si>
  <si>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</si>
  <si>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</si>
  <si>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</si>
  <si>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</si>
  <si>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</si>
  <si>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</si>
  <si>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</si>
  <si>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</si>
  <si>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</si>
  <si>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</si>
  <si>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</si>
  <si>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</si>
  <si>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</si>
  <si>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</si>
  <si>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</si>
  <si>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</si>
  <si>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</si>
  <si>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</si>
  <si>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</si>
  <si>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</si>
  <si>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</si>
  <si>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</si>
  <si>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</si>
  <si>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</si>
  <si>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</si>
  <si>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</si>
  <si>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</si>
  <si>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</si>
  <si>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</si>
  <si>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</si>
  <si>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</si>
  <si>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</si>
  <si>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</si>
  <si>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</si>
  <si>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</si>
  <si>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</si>
  <si>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</si>
  <si>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</si>
  <si>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</si>
  <si>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</si>
  <si>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</si>
  <si>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</si>
  <si>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</si>
  <si>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</si>
  <si>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</si>
  <si>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</si>
  <si>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</si>
  <si>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</si>
  <si>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</si>
  <si>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</si>
  <si>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</si>
  <si>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</si>
  <si>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</si>
  <si>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</si>
  <si>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</si>
  <si>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</si>
  <si>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</si>
  <si>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</si>
  <si>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</si>
  <si>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</si>
  <si>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</si>
  <si>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</si>
  <si>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</si>
  <si>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</si>
  <si>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</si>
  <si>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</si>
  <si>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</si>
  <si>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</si>
  <si>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</si>
  <si>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</si>
  <si>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</si>
  <si>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</si>
  <si>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</si>
  <si>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</si>
  <si>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</si>
  <si>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</si>
  <si>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</si>
  <si>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</si>
  <si>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</si>
  <si>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</si>
  <si>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</si>
  <si>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</si>
  <si>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</si>
  <si>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</si>
  <si>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</si>
  <si>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</si>
  <si>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</si>
  <si>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</si>
  <si>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</si>
  <si>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</si>
  <si>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</si>
  <si>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</si>
  <si>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</si>
  <si>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</si>
  <si>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</si>
  <si>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</si>
  <si>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</si>
  <si>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</si>
  <si>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</si>
  <si>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</si>
  <si>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</si>
  <si>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</si>
  <si>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</si>
  <si>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</si>
  <si>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</si>
  <si>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</si>
  <si>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</si>
  <si>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</si>
  <si>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</si>
  <si>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</si>
  <si>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</si>
  <si>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</si>
  <si>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</si>
  <si>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</si>
  <si>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</si>
  <si>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</si>
  <si>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</si>
  <si>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</si>
  <si>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</si>
  <si>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</si>
  <si>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</si>
  <si>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</si>
  <si>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</si>
  <si>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</si>
  <si>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</si>
  <si>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</si>
  <si>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</si>
  <si>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</si>
  <si>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</si>
  <si>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</si>
  <si>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</si>
  <si>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</si>
  <si>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</si>
  <si>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</si>
  <si>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</si>
  <si>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</si>
  <si>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</si>
  <si>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</si>
  <si>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</si>
  <si>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</si>
  <si>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</si>
  <si>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</si>
  <si>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</si>
  <si>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</si>
  <si>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</si>
  <si>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</si>
  <si>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</si>
  <si>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</si>
  <si>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</si>
  <si>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</si>
  <si>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</si>
  <si>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</si>
  <si>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</si>
  <si>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</si>
  <si>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</si>
  <si>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</si>
  <si>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</si>
  <si>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</si>
  <si>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</si>
  <si>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</si>
  <si>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</si>
  <si>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</si>
  <si>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</si>
  <si>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</si>
  <si>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</si>
  <si>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</si>
  <si>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</si>
  <si>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</si>
  <si>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</si>
  <si>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</si>
  <si>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</si>
  <si>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</si>
  <si>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</si>
  <si>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</si>
  <si>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</si>
  <si>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</si>
  <si>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</si>
  <si>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</si>
  <si>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</si>
  <si>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</si>
  <si>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</si>
  <si>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</si>
  <si>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</si>
  <si>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</si>
  <si>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</si>
  <si>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</si>
  <si>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</si>
  <si>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</si>
  <si>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</si>
  <si>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</si>
  <si>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</si>
  <si>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</si>
  <si>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</si>
  <si>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</si>
  <si>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</si>
  <si>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</si>
  <si>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</si>
  <si>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</si>
  <si>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</si>
  <si>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</si>
  <si>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</si>
  <si>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</si>
  <si>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</si>
  <si>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</si>
  <si>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</si>
  <si>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</si>
  <si>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</si>
  <si>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</si>
  <si>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</si>
  <si>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</si>
  <si>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</si>
  <si>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</si>
  <si>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</si>
  <si>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</si>
  <si>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</si>
  <si>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</si>
  <si>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</si>
  <si>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</si>
  <si>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</si>
  <si>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</si>
  <si>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</si>
  <si>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</si>
  <si>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</si>
  <si>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</si>
  <si>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</si>
  <si>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</si>
  <si>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</si>
  <si>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</si>
  <si>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</si>
  <si>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</si>
  <si>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</si>
  <si>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</si>
  <si>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</si>
  <si>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</si>
  <si>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</si>
  <si>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</si>
  <si>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</si>
  <si>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</si>
  <si>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</si>
  <si>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</si>
  <si>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</si>
  <si>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</si>
  <si>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</si>
  <si>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</si>
  <si>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</si>
  <si>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</si>
  <si>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</si>
  <si>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</si>
  <si>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</si>
  <si>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</si>
  <si>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</si>
  <si>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</si>
  <si>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</si>
  <si>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</si>
  <si>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</si>
  <si>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</si>
  <si>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</si>
  <si>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</si>
  <si>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</si>
  <si>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</si>
  <si>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</si>
  <si>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</si>
  <si>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</si>
  <si>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</si>
  <si>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</si>
  <si>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</si>
  <si>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</si>
  <si>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</si>
  <si>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</si>
  <si>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</si>
  <si>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</si>
  <si>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</si>
  <si>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</si>
  <si>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</si>
  <si>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</si>
  <si>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</si>
  <si>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</si>
  <si>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</si>
  <si>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</si>
  <si>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</si>
  <si>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</si>
  <si>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</si>
  <si>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</si>
  <si>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</si>
  <si>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</si>
  <si>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</si>
  <si>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</si>
  <si>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</si>
  <si>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</si>
  <si>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</si>
  <si>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</si>
  <si>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</si>
  <si>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</si>
  <si>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</si>
  <si>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</si>
  <si>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</si>
  <si>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</si>
  <si>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</si>
  <si>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</si>
  <si>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</si>
  <si>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</si>
  <si>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</si>
  <si>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</si>
  <si>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</si>
  <si>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</si>
  <si>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</si>
  <si>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</si>
  <si>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</si>
  <si>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</si>
  <si>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</si>
  <si>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</si>
  <si>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</si>
  <si>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</si>
  <si>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</si>
  <si>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</si>
  <si>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</si>
  <si>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</si>
  <si>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</si>
  <si>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</si>
  <si>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</si>
  <si>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</si>
  <si>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</si>
  <si>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</si>
  <si>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</si>
  <si>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</si>
  <si>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</si>
  <si>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</si>
  <si>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</si>
  <si>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</si>
  <si>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</si>
  <si>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</si>
  <si>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</si>
  <si>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</si>
  <si>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</si>
  <si>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</si>
  <si>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</si>
  <si>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</si>
  <si>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</si>
  <si>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</si>
  <si>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</si>
  <si>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</si>
  <si>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</si>
  <si>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</si>
  <si>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</si>
  <si>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</si>
  <si>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</si>
  <si>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</si>
  <si>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</si>
  <si>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</si>
  <si>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</si>
  <si>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</si>
  <si>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</si>
  <si>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</si>
  <si>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</si>
  <si>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</si>
  <si>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</si>
  <si>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</si>
  <si>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</si>
  <si>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</si>
  <si>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</si>
  <si>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</si>
  <si>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</si>
  <si>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</si>
  <si>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</si>
  <si>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</si>
  <si>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</si>
  <si>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</si>
  <si>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</si>
  <si>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</si>
  <si>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</si>
  <si>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</si>
  <si>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</si>
  <si>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</si>
  <si>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</si>
  <si>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</si>
  <si>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</si>
  <si>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</si>
  <si>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</si>
  <si>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</si>
  <si>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</si>
  <si>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</si>
  <si>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</si>
  <si>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</si>
  <si>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</si>
  <si>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</si>
  <si>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</si>
  <si>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</si>
  <si>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</si>
  <si>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</si>
  <si>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</si>
  <si>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</si>
  <si>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</si>
  <si>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</si>
  <si>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</si>
  <si>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</si>
  <si>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</si>
  <si>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</si>
  <si>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</si>
  <si>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</si>
  <si>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</si>
  <si>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</si>
  <si>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</si>
  <si>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</si>
  <si>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</si>
  <si>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</si>
  <si>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</si>
  <si>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</si>
  <si>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</si>
  <si>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</si>
  <si>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</si>
  <si>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</si>
  <si>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</si>
  <si>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</si>
  <si>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</si>
  <si>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</si>
  <si>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</si>
  <si>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</si>
  <si>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</si>
  <si>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</si>
  <si>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</si>
  <si>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</si>
  <si>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</si>
  <si>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</si>
  <si>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</si>
  <si>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</si>
  <si>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</si>
  <si>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</si>
  <si>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</si>
  <si>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</si>
  <si>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</si>
  <si>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</si>
  <si>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</si>
  <si>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</si>
  <si>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</si>
  <si>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</si>
  <si>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</si>
  <si>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</si>
  <si>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</si>
  <si>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</si>
  <si>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</si>
  <si>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</si>
  <si>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</si>
  <si>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</si>
  <si>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</si>
  <si>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</si>
  <si>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</si>
  <si>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</si>
  <si>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</si>
  <si>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</si>
  <si>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</si>
  <si>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</si>
  <si>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</si>
  <si>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</si>
  <si>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</si>
  <si>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</si>
  <si>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</si>
  <si>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</si>
  <si>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</si>
  <si>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</si>
  <si>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</si>
  <si>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</si>
  <si>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</si>
  <si>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</si>
  <si>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</si>
  <si>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</si>
  <si>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</si>
  <si>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</si>
  <si>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</si>
  <si>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</si>
  <si>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</si>
  <si>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</si>
  <si>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</si>
  <si>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</si>
  <si>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</si>
  <si>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</si>
  <si>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</si>
  <si>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</si>
  <si>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</si>
  <si>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</si>
  <si>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</si>
  <si>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</si>
  <si>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</si>
  <si>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</si>
  <si>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</si>
  <si>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</si>
  <si>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</si>
  <si>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</si>
  <si>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</si>
  <si>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</si>
  <si>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</si>
  <si>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</si>
  <si>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</si>
  <si>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</si>
  <si>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</si>
  <si>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</si>
  <si>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</si>
  <si>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</si>
  <si>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</si>
  <si>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</si>
  <si>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</si>
  <si>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</si>
  <si>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</si>
  <si>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</si>
  <si>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</si>
  <si>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</si>
  <si>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</si>
  <si>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</si>
  <si>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</si>
  <si>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</si>
  <si>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</si>
  <si>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</si>
  <si>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</si>
  <si>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</si>
  <si>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</si>
  <si>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</si>
  <si>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</si>
  <si>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</si>
  <si>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</si>
  <si>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</si>
  <si>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</si>
  <si>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</si>
  <si>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</si>
  <si>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</si>
  <si>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</si>
  <si>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</si>
  <si>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</si>
  <si>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</si>
  <si>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</si>
  <si>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</si>
  <si>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</si>
  <si>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</si>
  <si>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</si>
  <si>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</si>
  <si>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</si>
  <si>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</si>
  <si>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</si>
  <si>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</si>
  <si>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</si>
  <si>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</si>
  <si>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</si>
  <si>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</si>
  <si>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</si>
  <si>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</si>
  <si>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</si>
  <si>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</si>
  <si>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</si>
  <si>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</si>
  <si>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</si>
  <si>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</si>
  <si>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</si>
  <si>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</si>
  <si>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</si>
  <si>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</si>
  <si>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</si>
  <si>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</si>
  <si>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</si>
  <si>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</si>
  <si>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</si>
  <si>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</si>
  <si>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</si>
  <si>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</si>
  <si>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</si>
  <si>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</si>
  <si>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</si>
  <si>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</si>
  <si>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</si>
  <si>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</si>
  <si>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</si>
  <si>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</si>
  <si>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</si>
  <si>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</si>
  <si>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</si>
  <si>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</si>
  <si>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</si>
  <si>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</si>
  <si>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</si>
  <si>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</si>
  <si>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</si>
  <si>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</si>
  <si>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</si>
  <si>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</si>
  <si>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</si>
  <si>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</si>
  <si>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</si>
  <si>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</si>
  <si>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</si>
  <si>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</si>
  <si>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</si>
  <si>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</si>
  <si>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</si>
  <si>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</si>
  <si>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</si>
  <si>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</si>
  <si>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</si>
  <si>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</si>
  <si>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</si>
  <si>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</si>
  <si>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</si>
  <si>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</si>
  <si>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</si>
  <si>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</si>
  <si>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</si>
  <si>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</si>
  <si>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</si>
  <si>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</si>
  <si>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</si>
  <si>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</si>
  <si>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</si>
  <si>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</si>
  <si>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</si>
  <si>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</si>
  <si>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</si>
  <si>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</si>
  <si>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</si>
  <si>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</si>
  <si>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</si>
  <si>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</si>
  <si>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</si>
  <si>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</si>
  <si>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</si>
  <si>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</si>
  <si>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</si>
  <si>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</si>
  <si>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</si>
  <si>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</si>
  <si>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</si>
  <si>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</si>
  <si>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</si>
  <si>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</si>
  <si>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</si>
  <si>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</si>
  <si>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</si>
  <si>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</si>
  <si>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</si>
  <si>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</si>
  <si>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</si>
  <si>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</si>
  <si>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</si>
  <si>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</si>
  <si>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</si>
  <si>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</si>
  <si>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</si>
  <si>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</si>
  <si>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</si>
  <si>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</si>
  <si>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</si>
  <si>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</si>
  <si>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</si>
  <si>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</si>
  <si>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</si>
  <si>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</si>
  <si>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</si>
  <si>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</si>
  <si>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</si>
  <si>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</si>
  <si>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</si>
  <si>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</si>
  <si>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</si>
  <si>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</si>
  <si>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</si>
  <si>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</si>
  <si>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</si>
  <si>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</si>
  <si>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</si>
  <si>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</si>
  <si>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</si>
  <si>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</si>
  <si>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</si>
  <si>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</si>
  <si>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</si>
  <si>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</si>
  <si>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</si>
  <si>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</si>
  <si>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</si>
  <si>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</si>
  <si>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</si>
  <si>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</si>
  <si>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</si>
  <si>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</si>
  <si>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</si>
  <si>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</si>
  <si>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</si>
  <si>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</si>
  <si>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</si>
  <si>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</si>
  <si>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</si>
  <si>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</si>
  <si>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</si>
  <si>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</si>
  <si>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</si>
  <si>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</si>
  <si>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</si>
  <si>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</si>
  <si>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</si>
  <si>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</si>
  <si>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</si>
  <si>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</si>
  <si>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</si>
  <si>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</si>
  <si>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</si>
  <si>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</si>
  <si>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</si>
  <si>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</si>
  <si>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</si>
  <si>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</si>
  <si>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</si>
  <si>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</si>
  <si>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</si>
  <si>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</si>
  <si>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</si>
  <si>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</si>
  <si>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</si>
  <si>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</si>
  <si>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</si>
  <si>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</si>
  <si>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</si>
  <si>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</si>
  <si>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</si>
  <si>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</si>
  <si>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</si>
  <si>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</si>
  <si>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</si>
  <si>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</si>
  <si>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</si>
  <si>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</si>
  <si>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</si>
  <si>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</si>
  <si>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</si>
  <si>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</si>
  <si>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</si>
  <si>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</si>
  <si>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</si>
  <si>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</si>
  <si>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</si>
  <si>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</si>
  <si>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</si>
  <si>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</si>
  <si>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</si>
  <si>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</si>
  <si>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</si>
  <si>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</si>
  <si>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</si>
  <si>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</si>
  <si>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</si>
  <si>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</si>
  <si>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</si>
  <si>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</si>
  <si>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</si>
  <si>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</si>
  <si>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</si>
  <si>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</si>
  <si>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</si>
  <si>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</si>
  <si>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</si>
  <si>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</si>
  <si>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</si>
  <si>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</si>
  <si>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</si>
  <si>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</si>
  <si>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</si>
  <si>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</si>
  <si>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</si>
  <si>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</si>
  <si>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</si>
  <si>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</si>
  <si>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</si>
  <si>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</si>
  <si>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</si>
  <si>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</si>
  <si>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</si>
  <si>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</si>
  <si>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</si>
  <si>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</si>
  <si>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</si>
  <si>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</si>
  <si>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</si>
  <si>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</si>
  <si>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</si>
  <si>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</si>
  <si>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</si>
  <si>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</si>
  <si>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</si>
  <si>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</si>
  <si>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</si>
  <si>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</si>
  <si>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</si>
  <si>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</si>
  <si>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</si>
  <si>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</si>
  <si>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</si>
  <si>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</si>
  <si>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</si>
  <si>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</si>
  <si>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</si>
  <si>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</si>
  <si>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</si>
  <si>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</si>
  <si>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</si>
  <si>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</si>
  <si>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</si>
  <si>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</si>
  <si>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</si>
  <si>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</si>
  <si>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</si>
  <si>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</si>
  <si>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</si>
  <si>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</si>
  <si>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</si>
  <si>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</si>
  <si>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</si>
  <si>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</si>
  <si>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</si>
  <si>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</si>
  <si>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</si>
  <si>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</si>
  <si>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</si>
  <si>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</si>
  <si>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</si>
  <si>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</si>
  <si>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</si>
  <si>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</si>
  <si>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</si>
  <si>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</si>
  <si>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</si>
  <si>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</si>
  <si>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</si>
  <si>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</si>
  <si>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</si>
  <si>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</si>
  <si>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</si>
  <si>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</si>
  <si>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</si>
  <si>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</si>
  <si>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</si>
  <si>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</si>
  <si>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</si>
  <si>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</si>
  <si>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</si>
  <si>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</si>
  <si>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</si>
  <si>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</si>
  <si>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</si>
  <si>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</si>
  <si>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</si>
  <si>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</si>
  <si>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</si>
  <si>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</si>
  <si>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</si>
  <si>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</si>
  <si>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</si>
  <si>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</si>
  <si>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</si>
  <si>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</si>
  <si>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</si>
  <si>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</si>
  <si>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</si>
  <si>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</si>
  <si>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</si>
  <si>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</si>
  <si>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</si>
  <si>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</si>
  <si>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</si>
  <si>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</si>
  <si>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</si>
  <si>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</si>
  <si>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</si>
  <si>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</si>
  <si>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</si>
  <si>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</si>
  <si>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</si>
  <si>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</si>
  <si>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</si>
  <si>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</si>
  <si>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</si>
  <si>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</si>
  <si>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</si>
  <si>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</si>
  <si>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</si>
  <si>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</si>
  <si>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</si>
  <si>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</si>
  <si>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</si>
  <si>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</si>
  <si>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</si>
  <si>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</si>
  <si>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</si>
  <si>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</si>
  <si>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</si>
  <si>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</si>
  <si>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</si>
  <si>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</si>
  <si>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</si>
  <si>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</si>
  <si>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</si>
  <si>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</si>
  <si>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</si>
  <si>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</si>
  <si>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</si>
  <si>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</si>
  <si>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</si>
  <si>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</si>
  <si>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</si>
  <si>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</si>
  <si>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</si>
  <si>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</si>
  <si>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</si>
  <si>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</si>
  <si>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</si>
  <si>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</si>
  <si>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</si>
  <si>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</si>
  <si>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</si>
  <si>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</si>
  <si>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</si>
  <si>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</si>
  <si>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</si>
  <si>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</si>
  <si>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</si>
  <si>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</si>
  <si>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</si>
  <si>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</si>
  <si>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</si>
  <si>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</si>
  <si>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</si>
  <si>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</si>
  <si>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</si>
  <si>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</si>
  <si>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</si>
  <si>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</si>
  <si>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</si>
  <si>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</si>
  <si>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</si>
  <si>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</si>
  <si>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</si>
  <si>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</si>
  <si>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</si>
  <si>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</si>
  <si>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</si>
  <si>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</si>
  <si>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</si>
  <si>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</si>
  <si>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</si>
  <si>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</si>
  <si>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</si>
  <si>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</si>
  <si>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</si>
  <si>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</si>
  <si>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</si>
  <si>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</si>
  <si>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</si>
  <si>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</si>
  <si>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</si>
  <si>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</si>
  <si>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</si>
  <si>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</si>
  <si>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</si>
  <si>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</si>
  <si>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</si>
  <si>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</si>
  <si>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</si>
  <si>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</si>
  <si>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</si>
  <si>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</si>
  <si>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</si>
  <si>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</si>
  <si>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</si>
  <si>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</si>
  <si>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</si>
  <si>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</si>
  <si>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</si>
  <si>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</si>
  <si>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</si>
  <si>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</si>
  <si>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</si>
  <si>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</si>
  <si>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</si>
  <si>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</si>
  <si>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</si>
  <si>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</si>
  <si>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</si>
  <si>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</si>
  <si>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</si>
  <si>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</si>
  <si>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</si>
  <si>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</si>
  <si>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</si>
  <si>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</si>
  <si>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</si>
  <si>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</si>
  <si>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</si>
  <si>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</si>
  <si>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</si>
  <si>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</si>
  <si>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</si>
  <si>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</si>
  <si>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</si>
  <si>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</si>
  <si>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</si>
  <si>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</si>
  <si>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</si>
  <si>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</si>
  <si>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</si>
  <si>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</si>
  <si>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</si>
  <si>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</si>
  <si>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</si>
  <si>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</si>
  <si>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</si>
  <si>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</si>
  <si>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</si>
  <si>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</si>
  <si>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</si>
  <si>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</si>
  <si>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</si>
  <si>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</si>
  <si>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</si>
  <si>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</si>
  <si>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</si>
  <si>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</si>
  <si>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</si>
  <si>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</si>
  <si>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</si>
  <si>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</si>
  <si>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</si>
  <si>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</si>
  <si>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</si>
  <si>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</si>
  <si>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</si>
  <si>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</si>
  <si>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</si>
  <si>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</si>
  <si>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</si>
  <si>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</si>
  <si>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</si>
  <si>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</si>
  <si>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</si>
  <si>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</si>
  <si>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</si>
  <si>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</si>
  <si>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</si>
  <si>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</si>
  <si>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</si>
  <si>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</si>
  <si>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</si>
  <si>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</si>
  <si>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</si>
  <si>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</si>
  <si>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</si>
  <si>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</si>
  <si>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</si>
  <si>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</si>
  <si>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10 mins </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</si>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</sst>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5" totalsRowShown="0" headerRowDxfId="15" dataDxfId="14" headerRowBorderDxfId="12" tableBorderDxfId="13">
  <autoFilter ref="A1:L9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D7" sqref="D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285.62248483796429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5.1271723379613832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45948.57091076389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45948.57091076389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45948.57091076389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45948.57091076389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45948.57091076389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45948.57091076389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45948.57091076389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45948.57091076389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45948.57091076389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45948.57091076389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45948.57091076389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45948.57091076389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45948.57091076389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45948.57091076389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45948.57091076389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45948.57091076389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45948.57091076389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45948.57091076389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45948.57091076389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45948.57091076389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45948.57091076389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45948.57091076389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45948.57091076389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45948.57091076389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45948.57091076389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45948.57091076389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45948.57091076389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45948.57091076389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45948.57091076389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45948.57091076389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45948.57091076389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45948.57091076389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45948.57091076389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45948.57091076389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45948.57091076389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45948.57091076389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45948.57091076389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45948.57091076389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45948.57091076389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45948.57091076389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45948.57091076389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45948.57091076389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45948.57091076389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45948.57091076389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45948.57091076389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45948.57091076389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45948.57091076389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45948.57091076389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45948.57091076389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45948.57091076389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45948.57091076389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45948.57091076389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45948.57091076389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45948.57091076389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45948.57091076389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45948.57091076389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45948.57091076389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45948.57091076389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45948.57091076389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45948.57091076389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45948.57091076389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45948.57091076389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45948.57091076389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45948.57091076389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45948.57091076389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45948.57091076389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45948.57091076389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45948.57091076389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45948.57091076389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45948.57091076389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45948.57091076389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45948.57091076389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45948.57091076389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45948.57091076389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45948.57091076389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45948.57091076389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45948.57091076389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45948.57091076389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45948.57091076389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45948.57091076389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45948.57091076389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45948.57091076389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45948.57091076389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45948.57091076389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45948.57091076389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45948.57091076389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45948.57091076389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45948.57091076389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45948.57091076389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45948.57091076389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45948.57091076389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45948.57091076389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45948.57091076389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45948.57091076389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45948.57091076389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45948.57091076389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45948.57091076389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45948.57091076389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45948.57091076389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45948.57091076389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45948.57091076389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45948.57091076389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45948.57091076389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45948.57091076389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45948.57091076389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45948.57091076389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45948.57091076389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45948.57091076389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7E61E5A7-FE14-458B-B9FB-9D619F7137B4}"/>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tabSelected="1" workbookViewId="0">
      <selection activeCell="D13" sqref="D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141.84382743055903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123.57107280092896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4.0751353009254672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45948.57091076389</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45948.57091076389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45948.57091076389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45948.57091076389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45948.57091076389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45948.57091076389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45948.57091076389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45948.57091076389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45948.57091076389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45948.57091076389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45948.57091076389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45948.57091076389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45948.57091076389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45948.57091076389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45948.57091076389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45948.57091076389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45948.57091076389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45948.57091076389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45948.57091076389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45948.57091076389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45948.57091076389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45948.57091076389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45948.57091076389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45948.57091076389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45948.57091076389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45948.57091076389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45948.57091076389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45948.57091076389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45948.57091076389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45948.57091076389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45948.57091076389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45948.57091076389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45948.57091076389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45948.57091076389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45948.57091076389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45948.57091076389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45948.57091076389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45948.57091076389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45948.57091076389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45948.57091076389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45948.57091076389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45948.57091076389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45948.57091076389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45948.57091076389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45948.57091076389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45948.57091076389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45948.57091076389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45948.57091076389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45948.57091076389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45948.57091076389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45948.57091076389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45948.57091076389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45948.57091076389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45948.57091076389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45948.57091076389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45948.57091076389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45948.57091076389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45948.57091076389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45948.57091076389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45948.57091076389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45948.57091076389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45948.57091076389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45948.57091076389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45948.57091076389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45948.57091076389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45948.57091076389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45948.57091076389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45948.57091076389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45948.57091076389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45948.57091076389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45948.57091076389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45948.57091076389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45948.57091076389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45948.57091076389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45948.57091076389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45948.57091076389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45948.57091076389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45948.57091076389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45948.57091076389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45948.57091076389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45948.57091076389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45948.57091076389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45948.57091076389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45948.57091076389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45948.57091076389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45948.57091076389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45948.57091076389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45948.57091076389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45948.57091076389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45948.57091076389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45948.57091076389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45948.57091076389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45948.57091076389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45948.57091076389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45948.57091076389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45948.57091076389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45948.57091076389</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45948.57091076389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45948.57091076389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45948.57091076389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45948.57091076389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45948.57091076389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45948.57091076389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45948.57091076389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45948.57091076389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45948.57091076389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45948.57091076389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45948.57091076389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45948.57091076389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45948.57091076389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45948.57091076389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45948.57091076389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45948.57091076389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45948.57091076389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45948.57091076389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45948.57091076389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45948.57091076389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45948.57091076389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45948.57091076389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45948.57091076389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45948.57091076389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45948.57091076389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45948.57091076389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45948.57091076389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45948.57091076389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45948.57091076389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45948.57091076389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45948.57091076389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45948.57091076389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45948.57091076389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45948.57091076389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45948.57091076389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45948.57091076389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45948.57091076389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45948.57091076389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45948.57091076389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45948.57091076389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45948.57091076389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45948.57091076389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45948.57091076389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45948.57091076389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45948.57091076389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45948.57091076389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45948.57091076389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45948.57091076389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45948.57091076389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45948.57091076389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45948.57091076389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45948.57091076389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45948.57091076389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45948.57091076389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45948.57091076389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45948.57091076389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45948.57091076389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45948.57091076389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45948.57091076389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45948.57091076389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45948.57091076389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45948.57091076389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45948.57091076389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45948.57091076389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45948.57091076389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45948.57091076389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45948.57091076389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45948.57091076389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45948.57091076389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45948.57091076389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45948.57091076389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45948.57091076389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45948.57091076389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45948.57091076389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45948.57091076389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45948.57091076389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45948.57091076389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45948.57091076389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45948.57091076389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45948.57091076389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45948.57091076389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45948.57091076389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45948.57091076389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45948.57091076389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45948.57091076389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45948.57091076389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45948.57091076389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45948.57091076389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45948.57091076389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45948.57091076389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45948.57091076389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45948.57091076389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45948.57091076389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45948.57091076389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45948.57091076389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45948.57091076389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45948.57091076389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45948.57091076389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45948.57091076389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45948.57091076389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45948.57091076389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45948.57091076389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45948.57091076389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45948.57091076389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45948.57091076389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45948.57091076389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45948.57091076389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45948.57091076389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45948.57091076389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45948.57091076389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45948.57091076389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45948.57091076389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45948.57091076389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45948.57091076389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45948.57091076389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45948.57091076389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45948.57091076389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45948.57091076389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45948.57091076389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45948.57091076389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45948.57091076389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45948.57091076389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45948.57091076389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45948.57091076389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45948.57091076389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45948.57091076389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45948.57091076389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45948.57091076389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45948.57091076389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45948.57091076389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45948.57091076389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45948.57091076389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45948.57091076389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45948.57091076389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45948.57091076389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45948.57091076389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45948.57091076389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45948.57091076389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45948.57091076389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45948.57091076389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45948.57091076389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45948.57091076389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45948.57091076389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45948.57091076389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45948.57091076389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45948.57091076389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45948.57091076389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45948.57091076389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45948.57091076389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45948.57091076389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45948.57091076389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45948.57091076389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45948.57091076389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45948.57091076389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45948.57091076389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45948.57091076389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45948.57091076389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45948.57091076389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45948.57091076389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45948.57091076389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45948.57091076389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45948.57091076389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45948.57091076389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45948.57091076389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45948.57091076389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45948.57091076389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45948.57091076389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45948.57091076389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45948.57091076389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45948.57091076389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45948.57091076389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45948.57091076389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45948.57091076389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45948.57091076389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45948.57091076389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45948.57091076389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45948.57091076389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45948.57091076389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45948.57091076389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45948.57091076389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45948.57091076389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45948.57091076389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45948.57091076389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45948.57091076389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45948.57091076389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45948.57091076389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45948.57091076389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45948.57091076389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45948.57091076389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45948.57091076389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45948.57091076389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45948.57091076389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45948.57091076389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45948.57091076389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45948.57091076389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45948.57091076389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45948.57091076389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45948.57091076389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45948.57091076389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45948.57091076389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45948.57091076389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45948.57091076389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45948.57091076389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45948.57091076389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45948.57091076389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45948.57091076389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45948.57091076389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45948.57091076389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45948.57091076389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45948.57091076389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45948.57091076389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45948.57091076389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45948.57091076389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45948.57091076389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45948.57091076389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45948.57091076389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45948.57091076389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45948.57091076389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45948.57091076389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45948.57091076389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45948.57091076389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45948.57091076389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45948.57091076389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45948.57091076389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45948.57091076389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45948.57091076389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45948.57091076389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45948.57091076389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45948.57091076389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45948.57091076389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45948.57091076389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45948.57091076389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45948.57091076389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45948.57091076389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45948.57091076389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45948.57091076389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45948.57091076389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45948.57091076389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45948.57091076389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45948.57091076389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45948.57091076389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45948.57091076389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45948.57091076389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45948.57091076389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45948.57091076389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45948.57091076389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45948.57091076389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45948.57091076389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45948.57091076389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45948.57091076389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45948.57091076389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45948.57091076389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45948.57091076389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45948.57091076389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45948.57091076389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45948.57091076389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45948.57091076389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45948.57091076389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45948.57091076389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45948.57091076389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45948.57091076389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45948.57091076389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45948.57091076389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45948.57091076389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45948.57091076389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45948.57091076389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45948.57091076389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45948.57091076389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45948.57091076389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45948.57091076389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45948.57091076389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45948.57091076389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45948.57091076389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45948.57091076389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45948.57091076389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45948.57091076389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45948.57091076389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45948.57091076389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45948.57091076389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45948.57091076389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45948.57091076389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45948.57091076389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45948.57091076389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45948.57091076389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45948.57091076389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45948.57091076389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45948.57091076389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45948.57091076389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45948.57091076389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45948.57091076389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45948.57091076389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45948.57091076389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45948.57091076389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45948.57091076389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45948.57091076389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45948.57091076389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45948.57091076389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45948.57091076389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45948.57091076389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45948.57091076389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45948.57091076389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45948.57091076389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45948.57091076389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45948.57091076389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45948.57091076389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45948.57091076389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45948.57091076389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45948.57091076389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45948.57091076389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45948.57091076389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45948.57091076389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45948.57091076389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45948.57091076389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45948.57091076389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45948.57091076389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45948.57091076389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45948.57091076389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45948.57091076389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45948.57091076389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45948.57091076389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45948.57091076389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45948.57091076389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45948.57091076389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45948.57091076389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45948.57091076389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45948.57091076389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45948.57091076389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45948.57091076389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45948.57091076389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45948.57091076389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45948.57091076389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45948.57091076389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45948.57091076389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45948.57091076389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45948.57091076389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45948.57091076389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45948.57091076389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45948.57091076389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45948.57091076389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45948.57091076389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45948.57091076389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45948.57091076389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45948.57091076389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45948.57091076389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45948.57091076389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45948.57091076389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45948.57091076389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45948.57091076389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45948.57091076389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45948.57091076389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45948.57091076389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45948.57091076389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45948.57091076389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45948.57091076389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45948.57091076389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45948.57091076389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45948.57091076389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45948.57091076389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45948.57091076389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45948.57091076389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45948.57091076389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45948.57091076389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45948.57091076389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45948.57091076389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45948.57091076389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45948.57091076389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45948.57091076389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45948.57091076389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45948.57091076389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45948.57091076389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45948.57091076389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45948.57091076389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45948.57091076389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45948.57091076389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45948.57091076389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45948.57091076389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45948.57091076389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45948.57091076389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45948.57091076389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45948.57091076389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45948.57091076389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45948.57091076389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45948.57091076389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45948.57091076389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45948.57091076389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45948.57091076389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45948.57091076389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45948.57091076389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45948.57091076389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45948.57091076389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45948.57091076389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45948.57091076389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45948.57091076389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45948.57091076389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45948.57091076389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45948.57091076389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45948.57091076389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45948.57091076389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45948.57091076389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45948.57091076389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45948.57091076389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45948.57091076389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45948.57091076389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45948.57091076389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45948.57091076389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45948.57091076389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45948.57091076389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45948.57091076389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45948.57091076389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45948.57091076389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45948.57091076389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45948.57091076389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45948.57091076389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45948.57091076389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45948.57091076389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45948.57091076389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45948.57091076389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45948.57091076389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45948.57091076389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45948.57091076389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45948.57091076389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45948.57091076389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45948.57091076389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45948.57091076389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45948.57091076389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45948.57091076389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45948.57091076389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45948.57091076389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45948.57091076389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45948.57091076389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45948.57091076389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45948.57091076389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45948.57091076389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45948.57091076389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45948.57091076389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45948.57091076389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45948.57091076389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45948.57091076389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45948.57091076389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45948.57091076389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45948.57091076389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45948.57091076389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45948.57091076389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45948.57091076389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45948.57091076389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45948.57091076389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45948.57091076389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45948.57091076389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45948.57091076389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45948.57091076389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45948.57091076389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45948.57091076389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45948.57091076389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45948.57091076389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45948.57091076389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45948.57091076389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45948.57091076389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45948.57091076389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45948.57091076389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45948.57091076389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45948.57091076389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45948.57091076389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45948.57091076389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45948.57091076389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45948.57091076389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45948.57091076389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45948.57091076389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45948.57091076389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45948.57091076389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45948.57091076389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45948.57091076389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45948.57091076389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45948.57091076389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45948.57091076389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45948.57091076389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45948.57091076389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45948.57091076389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45948.57091076389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45948.57091076389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45948.57091076389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45948.57091076389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45948.57091076389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45948.57091076389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45948.57091076389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45948.57091076389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45948.57091076389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45948.57091076389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45948.57091076389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45948.57091076389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45948.57091076389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45948.57091076389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45948.57091076389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45948.57091076389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45948.57091076389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45948.57091076389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45948.57091076389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45948.57091076389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45948.57091076389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45948.57091076389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45948.57091076389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45948.57091076389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45948.57091076389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45948.57091076389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45948.57091076389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45948.57091076389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45948.57091076389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45948.57091076389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45948.57091076389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45948.57091076389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45948.57091076389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45948.57091076389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45948.57091076389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45948.57091076389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45948.57091076389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45948.57091076389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45948.57091076389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45948.57091076389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45948.57091076389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45948.57091076389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45948.57091076389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45948.57091076389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45948.57091076389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45948.57091076389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45948.57091076389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45948.57091076389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45948.57091076389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45948.57091076389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45948.57091076389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45948.57091076389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45948.57091076389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45948.57091076389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45948.57091076389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45948.57091076389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45948.57091076389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45948.57091076389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45948.57091076389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45948.57091076389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45948.57091076389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45948.57091076389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45948.57091076389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45948.57091076389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45948.57091076389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45948.57091076389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45948.57091076389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45948.57091076389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45948.57091076389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45948.57091076389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45948.57091076389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45948.57091076389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45948.57091076389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45948.57091076389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45948.57091076389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45948.57091076389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45948.57091076389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45948.57091076389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45948.57091076389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45948.57091076389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45948.57091076389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45948.57091076389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45948.57091076389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45948.57091076389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45948.57091076389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45948.57091076389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45948.57091076389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45948.57091076389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45948.57091076389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45948.57091076389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45948.57091076389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45948.57091076389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45948.57091076389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45948.57091076389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45948.57091076389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45948.57091076389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45948.57091076389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45948.57091076389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45948.57091076389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45948.57091076389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45948.57091076389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45948.57091076389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45948.57091076389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45948.57091076389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45948.57091076389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45948.57091076389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45948.57091076389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45948.57091076389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45948.57091076389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45948.57091076389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45948.57091076389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45948.57091076389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45948.57091076389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45948.57091076389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45948.57091076389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45948.57091076389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45948.57091076389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45948.57091076389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45948.57091076389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45948.57091076389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45948.57091076389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45948.57091076389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45948.57091076389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45948.57091076389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45948.57091076389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45948.57091076389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45948.57091076389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45948.57091076389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45948.57091076389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45948.57091076389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45948.57091076389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45948.57091076389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45948.57091076389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45948.57091076389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45948.57091076389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45948.57091076389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45948.57091076389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45948.57091076389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45948.57091076389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45948.57091076389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45948.57091076389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45948.57091076389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45948.57091076389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45948.57091076389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45948.57091076389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45948.57091076389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45948.57091076389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45948.57091076389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45948.57091076389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45948.57091076389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45948.57091076389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45948.57091076389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45948.57091076389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45948.57091076389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45948.57091076389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45948.57091076389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45948.57091076389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45948.57091076389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45948.57091076389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45948.57091076389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45948.57091076389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45948.57091076389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45948.57091076389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45948.57091076389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45948.57091076389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45948.57091076389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45948.57091076389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45948.57091076389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45948.57091076389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45948.57091076389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45948.57091076389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45948.57091076389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45948.57091076389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45948.57091076389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45948.57091076389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45948.57091076389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45948.57091076389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45948.57091076389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45948.57091076389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45948.57091076389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45948.57091076389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45948.57091076389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45948.57091076389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45948.57091076389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45948.57091076389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45948.57091076389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45948.57091076389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45948.57091076389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45948.57091076389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45948.57091076389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45948.57091076389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45948.57091076389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45948.57091076389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45948.57091076389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45948.57091076389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45948.57091076389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45948.57091076389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45948.57091076389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45948.57091076389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45948.57091076389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45948.57091076389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45948.57091076389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45948.57091076389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45948.57091076389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45948.57091076389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45948.57091076389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45948.57091076389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45948.57091076389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45948.57091076389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45948.57091076389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45948.57091076389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45948.57091076389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45948.57091076389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45948.57091076389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45948.57091076389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45948.57091076389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45948.57091076389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45948.57091076389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45948.57091076389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45948.57091076389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45948.57091076389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45948.57091076389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45948.57091076389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45948.57091076389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45948.57091076389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45948.57091076389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45948.57091076389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45948.57091076389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45948.57091076389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45948.57091076389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45948.57091076389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45948.57091076389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45948.57091076389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45948.57091076389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45948.57091076389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45948.57091076389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45948.57091076389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45948.57091076389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45948.57091076389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45948.57091076389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45948.57091076389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45948.57091076389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45948.57091076389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45948.57091076389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45948.57091076389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45948.57091076389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45948.57091076389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45948.57091076389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45948.57091076389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45948.57091076389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45948.57091076389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45948.57091076389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45948.57091076389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45948.57091076389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45948.57091076389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45948.57091076389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45948.57091076389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45948.57091076389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45948.57091076389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45948.57091076389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45948.57091076389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45948.57091076389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45948.57091076389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45948.57091076389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45948.57091076389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45948.57091076389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45948.57091076389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45948.57091076389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45948.57091076389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45948.57091076389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45948.57091076389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45948.57091076389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45948.57091076389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45948.57091076389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45948.57091076389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45948.57091076389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45948.57091076389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45948.57091076389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45948.57091076389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45948.57091076389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45948.57091076389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45948.57091076389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45948.57091076389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45948.57091076389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45948.57091076389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45948.57091076389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45948.57091076389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45948.57091076389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45948.57091076389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45948.57091076389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45948.57091076389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45948.57091076389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45948.57091076389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45948.57091076389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45948.57091076389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45948.57091076389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45948.57091076389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45948.57091076389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45948.57091076389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45948.57091076389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45948.57091076389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45948.57091076389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45948.57091076389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45948.57091076389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45948.57091076389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45948.57091076389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45948.57091076389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45948.57091076389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45948.57091076389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45948.57091076389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45948.57091076389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45948.57091076389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45948.57091076389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45948.57091076389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45948.57091076389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45948.57091076389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45948.57091076389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45948.57091076389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45948.57091076389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45948.57091076389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45948.57091076389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45948.57091076389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45948.57091076389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45948.57091076389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45948.57091076389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45948.57091076389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45948.57091076389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45948.57091076389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45948.57091076389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45948.57091076389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45948.57091076389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45948.57091076389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45948.57091076389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45948.57091076389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45948.57091076389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45948.57091076389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45948.57091076389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45948.57091076389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45948.57091076389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45948.57091076389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45948.57091076389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45948.57091076389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45948.57091076389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45948.57091076389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45948.57091076389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45948.57091076389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45948.57091076389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45948.57091076389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45948.57091076389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45948.57091076389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45948.57091076389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45948.57091076389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45948.57091076389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45948.57091076389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45948.57091076389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45948.57091076389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45948.57091076389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45948.57091076389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45948.57091076389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45948.57091076389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45948.57091076389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45948.57091076389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45948.57091076389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45948.57091076389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45948.57091076389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45948.57091076389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45948.57091076389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45948.57091076389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45948.57091076389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45948.57091076389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45948.57091076389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45948.57091076389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45948.57091076389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45948.57091076389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45948.57091076389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45948.57091076389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45948.57091076389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45948.57091076389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45948.57091076389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45948.57091076389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45948.57091076389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45948.57091076389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45948.57091076389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45948.57091076389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45948.57091076389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45948.57091076389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45948.57091076389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45948.57091076389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45948.57091076389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45948.57091076389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45948.57091076389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45948.57091076389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45948.57091076389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45948.57091076389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45948.57091076389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45948.57091076389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45948.57091076389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45948.57091076389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45948.57091076389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45948.57091076389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45948.57091076389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45948.57091076389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45948.57091076389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45948.57091076389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45948.57091076389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45948.57091076389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45948.57091076389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45948.57091076389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45948.57091076389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45948.57091076389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45948.57091076389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45948.57091076389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45948.57091076389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45948.57091076389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45948.57091076389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45948.57091076389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45948.57091076389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45948.57091076389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45948.57091076389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45948.57091076389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45948.57091076389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45948.57091076389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45948.57091076389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45948.57091076389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45948.57091076389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45948.57091076389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45948.57091076389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45948.57091076389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45948.57091076389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45948.57091076389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45948.57091076389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45948.57091076389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45948.57091076389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45948.57091076389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45948.57091076389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45948.57091076389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45948.57091076389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45948.57091076389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45948.57091076389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45948.57091076389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45948.57091076389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45948.57091076389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45948.57091076389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45948.57091076389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45948.57091076389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45948.57091076389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45948.57091076389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45948.57091076389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45948.57091076389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45948.57091076389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45948.57091076389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45948.57091076389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45948.57091076389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45948.57091076389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45948.57091076389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45948.57091076389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45948.57091076389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45948.57091076389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45948.57091076389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45948.57091076389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45948.57091076389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45948.57091076389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45948.57091076389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45948.57091076389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45948.57091076389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45948.57091076389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45948.57091076389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45948.57091076389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45948.57091076389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45948.57091076389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45948.57091076389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45948.57091076389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45948.57091076389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45948.57091076389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45948.57091076389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45948.57091076389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45948.57091076389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45948.57091076389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45948.57091076389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45948.57091076389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45948.57091076389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45948.57091076389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45948.57091076389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45948.57091076389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45948.57091076389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45948.57091076389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45948.57091076389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45948.57091076389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45948.57091076389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45948.57091076389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45948.57091076389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45948.57091076389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45948.57091076389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45948.57091076389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45948.57091076389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45948.57091076389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45948.57091076389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45948.57091076389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45948.57091076389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45948.57091076389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45948.57091076389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45948.57091076389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45948.57091076389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45948.57091076389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45948.57091076389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45948.57091076389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45948.57091076389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45948.57091076389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45948.57091076389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45948.57091076389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45948.57091076389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45948.57091076389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45948.57091076389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45948.57091076389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45948.57091076389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45948.57091076389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45948.57091076389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45948.57091076389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45948.57091076389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45948.57091076389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45948.57091076389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45948.57091076389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45948.57091076389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45948.57091076389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45948.57091076389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45948.57091076389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45948.57091076389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45948.57091076389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45948.57091076389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45948.57091076389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45948.57091076389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45948.57091076389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45948.57091076389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45948.57091076389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45948.57091076389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45948.57091076389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45948.57091076389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45948.57091076389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45948.57091076389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45948.57091076389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45948.57091076389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45948.57091076389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45948.57091076389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45948.57091076389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45948.57091076389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45948.57091076389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45948.57091076389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45948.57091076389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45948.57091076389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45948.57091076389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45948.57091076389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45948.57091076389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45948.57091076389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45948.57091076389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45948.57091076389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45948.57091076389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45948.57091076389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45948.57091076389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45948.57091076389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45948.57091076389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45948.57091076389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45948.57091076389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45948.57091076389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45948.57091076389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45948.57091076389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45948.57091076389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45948.57091076389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45948.57091076389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45948.57091076389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45948.57091076389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45948.57091076389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45948.57091076389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45948.57091076389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45948.57091076389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45948.57091076389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45948.57091076389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45948.57091076389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45948.57091076389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45948.57091076389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45948.57091076389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45948.57091076389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45948.57091076389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45948.57091076389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45948.57091076389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45948.57091076389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45948.57091076389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45948.57091076389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45948.57091076389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45948.57091076389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45948.57091076389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45948.57091076389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45948.57091076389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45948.57091076389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45948.57091076389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45948.57091076389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45948.57091076389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45948.57091076389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45948.57091076389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45948.57091076389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45948.57091076389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45948.57091076389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45948.57091076389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45948.57091076389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45948.57091076389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45948.57091076389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45948.57091076389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45948.57091076389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45948.57091076389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45948.57091076389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45948.57091076389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45948.57091076389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45948.57091076389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45948.57091076389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45948.57091076389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45948.57091076389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45948.57091076389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45948.57091076389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45948.57091076389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45948.57091076389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45948.57091076389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45948.57091076389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45948.57091076389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45948.57091076389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45948.57091076389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45948.57091076389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45948.57091076389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45948.57091076389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45948.57091076389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45948.57091076389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45948.57091076389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45948.57091076389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45948.57091076389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45948.57091076389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45948.57091076389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45948.57091076389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45948.57091076389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45948.57091076389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45948.57091076389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45948.57091076389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45948.57091076389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45948.57091076389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45948.57091076389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45948.57091076389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45948.57091076389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45948.57091076389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45948.57091076389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45948.57091076389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45948.57091076389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45948.57091076389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45948.57091076389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45948.57091076389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45948.57091076389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45948.57091076389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45948.57091076389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45948.57091076389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45948.57091076389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45948.57091076389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45948.57091076389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45948.57091076389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45948.57091076389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45948.57091076389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45948.57091076389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45948.57091076389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45948.57091076389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45948.57091076389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45948.57091076389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45948.57091076389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45948.57091076389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45948.57091076389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45948.57091076389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45948.57091076389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45948.57091076389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45948.57091076389</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245.09019317129423</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1.0758181712953956</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45948.57091076389</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45948.57091076389</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45948.57091076389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45948.57091076389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45948.57091076389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45948.57091076389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45948.57091076389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45948.57091076389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45948.57091076389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45948.57091076389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45948.57091076389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45948.57091076389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45948.57091076389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45948.57091076389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45948.57091076389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45948.57091076389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45948.57091076389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45948.57091076389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45948.57091076389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45948.57091076389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45948.57091076389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45948.57091076389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45948.57091076389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45948.57091076389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45948.57091076389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45948.57091076389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45948.57091076389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45948.57091076389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45948.57091076389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45948.57091076389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45948.57091076389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45948.57091076389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45948.57091076389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45948.57091076389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45948.57091076389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45948.57091076389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45948.57091076389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45948.57091076389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45948.57091076389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45948.57091076389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45948.57091076389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45948.57091076389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45948.57091076389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45948.57091076389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45948.57091076389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45948.57091076389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45948.57091076389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45948.57091076389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45948.57091076389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45948.57091076389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45948.57091076389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45948.57091076389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45948.57091076389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45948.57091076389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45948.57091076389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45948.57091076389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45948.57091076389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45948.57091076389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45948.57091076389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45948.57091076389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45948.57091076389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45948.57091076389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45948.57091076389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45948.57091076389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45948.57091076389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45948.57091076389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45948.57091076389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45948.57091076389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45948.57091076389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45948.57091076389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45948.57091076389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45948.57091076389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45948.57091076389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45948.57091076389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45948.57091076389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45948.57091076389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45948.57091076389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45948.57091076389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45948.57091076389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45948.57091076389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45948.57091076389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45948.57091076389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45948.57091076389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45948.57091076389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45948.57091076389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45948.57091076389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45948.57091076389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45948.57091076389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45948.57091076389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45948.57091076389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45948.57091076389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45948.57091076389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45948.57091076389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45948.57091076389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45948.57091076389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45948.57091076389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45948.57091076389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45948.57091076389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45948.57091076389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45948.57091076389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45948.57091076389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45948.57091076389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45948.57091076389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45948.57091076389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45948.57091076389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45948.57091076389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45948.57091076389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45948.57091076389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45948.57091076389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45948.57091076389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45948.57091076389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45948.57091076389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45948.57091076389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45948.57091076389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45948.57091076389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45948.57091076389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45948.57091076389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45948.57091076389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45948.57091076389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45948.57091076389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45948.57091076389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45948.57091076389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45948.57091076389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45948.57091076389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45948.57091076389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45948.57091076389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45948.57091076389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45948.57091076389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45948.57091076389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45948.57091076389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45948.57091076389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45948.57091076389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45948.57091076389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45948.57091076389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45948.57091076389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45948.57091076389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45948.57091076389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45948.57091076389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45948.57091076389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45948.57091076389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45948.57091076389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45948.57091076389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45948.57091076389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45948.57091076389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45948.57091076389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45948.57091076389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45948.57091076389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45948.57091076389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45948.57091076389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45948.57091076389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45948.57091076389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45948.57091076389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45948.57091076389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45948.57091076389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45948.57091076389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45948.57091076389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45948.57091076389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45948.57091076389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45948.57091076389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45948.57091076389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45948.57091076389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45948.57091076389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45948.57091076389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45948.57091076389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45948.57091076389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45948.57091076389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45948.57091076389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45948.57091076389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45948.57091076389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45948.57091076389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45948.57091076389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45948.57091076389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45948.57091076389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45948.57091076389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45948.57091076389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45948.57091076389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45948.57091076389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45948.57091076389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45948.57091076389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45948.57091076389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45948.57091076389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45948.57091076389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45948.57091076389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45948.57091076389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45948.57091076389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45948.57091076389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45948.57091076389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45948.57091076389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45948.57091076389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45948.57091076389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45948.57091076389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45948.57091076389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45948.57091076389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45948.57091076389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45948.57091076389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45948.57091076389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45948.57091076389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45948.57091076389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45948.57091076389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45948.57091076389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45948.57091076389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45948.57091076389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45948.57091076389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45948.57091076389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45948.57091076389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45948.57091076389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45948.57091076389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45948.57091076389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45948.57091076389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45948.57091076389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45948.57091076389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45948.57091076389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45948.57091076389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45948.57091076389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45948.57091076389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45948.57091076389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45948.57091076389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45948.57091076389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45948.57091076389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45948.57091076389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45948.57091076389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45948.57091076389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45948.57091076389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45948.57091076389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45948.57091076389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45948.57091076389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45948.57091076389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45948.57091076389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45948.57091076389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45948.57091076389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45948.57091076389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45948.57091076389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45948.57091076389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45948.57091076389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45948.57091076389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45948.57091076389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45948.57091076389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45948.57091076389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45948.57091076389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45948.57091076389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45948.57091076389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45948.57091076389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45948.57091076389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45948.57091076389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45948.57091076389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45948.57091076389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45948.57091076389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45948.57091076389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45948.57091076389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45948.57091076389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45948.57091076389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45948.57091076389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45948.57091076389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45948.57091076389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45948.57091076389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45948.57091076389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45948.57091076389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45948.57091076389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45948.57091076389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45948.57091076389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45948.57091076389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45948.57091076389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45948.57091076389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45948.57091076389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45948.57091076389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45948.57091076389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45948.57091076389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45948.57091076389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45948.57091076389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45948.57091076389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45948.57091076389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45948.57091076389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45948.57091076389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45948.57091076389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45948.57091076389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45948.57091076389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45948.57091076389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45948.57091076389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45948.57091076389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45948.57091076389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45948.57091076389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45948.57091076389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45948.57091076389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45948.57091076389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45948.57091076389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45948.57091076389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45948.57091076389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45948.57091076389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45948.57091076389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45948.57091076389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45948.57091076389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45948.57091076389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45948.57091076389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45948.57091076389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45948.57091076389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45948.57091076389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45948.57091076389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45948.57091076389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45948.57091076389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45948.57091076389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45948.57091076389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45948.57091076389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45948.57091076389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45948.57091076389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45948.57091076389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45948.57091076389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45948.57091076389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45948.57091076389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45948.57091076389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45948.57091076389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45948.57091076389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45948.57091076389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45948.57091076389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45948.57091076389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45948.57091076389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45948.57091076389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45948.57091076389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45948.57091076389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45948.57091076389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45948.57091076389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45948.57091076389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45948.57091076389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45948.57091076389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45948.57091076389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45948.57091076389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45948.57091076389</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45948.57091076389</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K10" sqref="K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56.738850578702113</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22.382033449073788</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3.7993366898153909</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0.13248483796633082</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45948.57091076389</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45948.57091076389</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45948.57091076389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45948.57091076389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45948.57091076389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45948.57091076389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45948.57091076389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45948.57091076389</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45948.57091076389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45948.57091076389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45948.57091076389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45948.57091076389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45948.57091076389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45948.57091076389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45948.57091076389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45948.57091076389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45948.57091076389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45948.57091076389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45948.57091076389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45948.57091076389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45948.57091076389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45948.57091076389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45948.57091076389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45948.57091076389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45948.57091076389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45948.57091076389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45948.57091076389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45948.57091076389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45948.57091076389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45948.57091076389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45948.57091076389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45948.57091076389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45948.57091076389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45948.57091076389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45948.57091076389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45948.57091076389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45948.57091076389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45948.57091076389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45948.57091076389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45948.57091076389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45948.57091076389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45948.57091076389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45948.57091076389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45948.57091076389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45948.57091076389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45948.57091076389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45948.57091076389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45948.57091076389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45948.57091076389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45948.57091076389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45948.57091076389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45948.57091076389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45948.57091076389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45948.57091076389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45948.57091076389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45948.57091076389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45948.57091076389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45948.57091076389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45948.57091076389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45948.57091076389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45948.57091076389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45948.57091076389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45948.57091076389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45948.57091076389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45948.57091076389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45948.57091076389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45948.57091076389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45948.57091076389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45948.57091076389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45948.57091076389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45948.57091076389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45948.57091076389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45948.57091076389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45948.57091076389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45948.57091076389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45948.57091076389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45948.57091076389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45948.57091076389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45948.57091076389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45948.57091076389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45948.57091076389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45948.57091076389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45948.57091076389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45948.57091076389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45948.57091076389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45948.57091076389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45948.57091076389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45948.57091076389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45948.57091076389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45948.57091076389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45948.57091076389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45948.57091076389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45948.57091076389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45948.57091076389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45948.57091076389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45948.57091076389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45948.57091076389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45948.57091076389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45948.57091076389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45948.57091076389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45948.57091076389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45948.57091076389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45948.57091076389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45948.57091076389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45948.57091076389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45948.57091076389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45948.57091076389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45948.57091076389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45948.57091076389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45948.57091076389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45948.57091076389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45948.57091076389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45948.57091076389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45948.57091076389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45948.57091076389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45948.57091076389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45948.57091076389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45948.57091076389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45948.57091076389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45948.57091076389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45948.57091076389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45948.57091076389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45948.57091076389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45948.57091076389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45948.57091076389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45948.57091076389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45948.57091076389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45948.57091076389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45948.57091076389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45948.57091076389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45948.57091076389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45948.57091076389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45948.57091076389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45948.57091076389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45948.57091076389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45948.57091076389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45948.57091076389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45948.57091076389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45948.57091076389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45948.57091076389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45948.57091076389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45948.57091076389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45948.57091076389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45948.57091076389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45948.57091076389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45948.57091076389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45948.57091076389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45948.57091076389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45948.57091076389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45948.57091076389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45948.57091076389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45948.57091076389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45948.57091076389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45948.57091076389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45948.57091076389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45948.57091076389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45948.57091076389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45948.57091076389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45948.57091076389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45948.57091076389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45948.57091076389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45948.57091076389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45948.57091076389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45948.57091076389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45948.57091076389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45948.57091076389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45948.57091076389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45948.57091076389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45948.57091076389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45948.57091076389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45948.57091076389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45948.57091076389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45948.57091076389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45948.57091076389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45948.57091076389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45948.57091076389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45948.57091076389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45948.57091076389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45948.57091076389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45948.57091076389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45948.57091076389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45948.57091076389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45948.57091076389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45948.57091076389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45948.57091076389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45948.57091076389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45948.57091076389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45948.57091076389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45948.57091076389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45948.57091076389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45948.57091076389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45948.57091076389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45948.57091076389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45948.57091076389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45948.57091076389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45948.57091076389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45948.57091076389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45948.57091076389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45948.57091076389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45948.57091076389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45948.57091076389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45948.57091076389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45948.57091076389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45948.57091076389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45948.57091076389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45948.57091076389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45948.57091076389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45948.57091076389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45948.57091076389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45948.57091076389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45948.57091076389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45948.57091076389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45948.57091076389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45948.57091076389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45948.57091076389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45948.57091076389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45948.57091076389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45948.57091076389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45948.57091076389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45948.57091076389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45948.57091076389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45948.57091076389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45948.57091076389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45948.57091076389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45948.57091076389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45948.57091076389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45948.57091076389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45948.57091076389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45948.57091076389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45948.57091076389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45948.57091076389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45948.57091076389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45948.57091076389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45948.57091076389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45948.57091076389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45948.57091076389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45948.57091076389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45948.57091076389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45948.57091076389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45948.57091076389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45948.57091076389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45948.57091076389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45948.57091076389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45948.57091076389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45948.57091076389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45948.57091076389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45948.57091076389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45948.57091076389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45948.57091076389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45948.57091076389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45948.57091076389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45948.57091076389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45948.57091076389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45948.57091076389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45948.57091076389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45948.57091076389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45948.57091076389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45948.57091076389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45948.57091076389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45948.57091076389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45948.57091076389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45948.57091076389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45948.57091076389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45948.57091076389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45948.57091076389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45948.57091076389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45948.57091076389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45948.57091076389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45948.57091076389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45948.57091076389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45948.57091076389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45948.57091076389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45948.57091076389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45948.57091076389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45948.57091076389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45948.57091076389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45948.57091076389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45948.57091076389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45948.57091076389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45948.57091076389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45948.57091076389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45948.57091076389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45948.57091076389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45948.57091076389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45948.57091076389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45948.57091076389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45948.57091076389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45948.57091076389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45948.57091076389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45948.57091076389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45948.57091076389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45948.57091076389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45948.57091076389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45948.57091076389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45948.57091076389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45948.57091076389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45948.57091076389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45948.57091076389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45948.57091076389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45948.57091076389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45948.57091076389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45948.57091076389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45948.57091076389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45948.57091076389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45948.57091076389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45948.57091076389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45948.57091076389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45948.57091076389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45948.57091076389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45948.57091076389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45948.57091076389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45948.57091076389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45948.57091076389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45948.57091076389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45948.57091076389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45948.57091076389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45948.57091076389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45948.57091076389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45948.57091076389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45948.57091076389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45948.57091076389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45948.57091076389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45948.57091076389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45948.57091076389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45948.57091076389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45948.57091076389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45948.57091076389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45948.57091076389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45948.57091076389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45948.57091076389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45948.57091076389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45948.57091076389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45948.57091076389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45948.57091076389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45948.57091076389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45948.57091076389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45948.57091076389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45948.57091076389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45948.57091076389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45948.57091076389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45948.57091076389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45948.57091076389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45948.57091076389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45948.57091076389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45948.57091076389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45948.57091076389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45948.57091076389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45948.57091076389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45948.57091076389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45948.57091076389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45948.57091076389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45948.57091076389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45948.57091076389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45948.57091076389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45948.57091076389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45948.57091076389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45948.57091076389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45948.57091076389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45948.57091076389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45948.57091076389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45948.57091076389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45948.57091076389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45948.57091076389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45948.57091076389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45948.57091076389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45948.57091076389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45948.57091076389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45948.57091076389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45948.57091076389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45948.57091076389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45948.57091076389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45948.57091076389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45948.57091076389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45948.57091076389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45948.57091076389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45948.57091076389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45948.57091076389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45948.57091076389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45948.57091076389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45948.57091076389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45948.57091076389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45948.57091076389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45948.57091076389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45948.57091076389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45948.57091076389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45948.57091076389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45948.57091076389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45948.57091076389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45948.57091076389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45948.57091076389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45948.57091076389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45948.57091076389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45948.57091076389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45948.57091076389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45948.57091076389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45948.57091076389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45948.57091076389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45948.57091076389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45948.57091076389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45948.57091076389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45948.57091076389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45948.57091076389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45948.57091076389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45948.57091076389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45948.57091076389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45948.57091076389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45948.57091076389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45948.57091076389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45948.57091076389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45948.57091076389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45948.57091076389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45948.57091076389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45948.57091076389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45948.57091076389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45948.57091076389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45948.57091076389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45948.57091076389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45948.57091076389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45948.57091076389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45948.57091076389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45948.57091076389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45948.57091076389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45948.57091076389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45948.57091076389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45948.57091076389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45948.57091076389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45948.57091076389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45948.57091076389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45948.57091076389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45948.57091076389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45948.57091076389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45948.57091076389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45948.57091076389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45948.57091076389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45948.57091076389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45948.57091076389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45948.57091076389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45948.57091076389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45948.57091076389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45948.57091076389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45948.57091076389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45948.57091076389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45948.57091076389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45948.57091076389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45948.57091076389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45948.57091076389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45948.57091076389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45948.57091076389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45948.57091076389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45948.57091076389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45948.57091076389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45948.57091076389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45948.57091076389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45948.57091076389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45948.57091076389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45948.57091076389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45948.57091076389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45948.57091076389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45948.57091076389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45948.57091076389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45948.57091076389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45948.57091076389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45948.57091076389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45948.57091076389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45948.57091076389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45948.57091076389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45948.57091076389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45948.57091076389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45948.57091076389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45948.57091076389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45948.57091076389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45948.57091076389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45948.57091076389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45948.57091076389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45948.57091076389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45948.57091076389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45948.57091076389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45948.57091076389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45948.57091076389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45948.57091076389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45948.57091076389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45948.57091076389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45948.57091076389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45948.57091076389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45948.57091076389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45948.57091076389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45948.57091076389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45948.57091076389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45948.57091076389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45948.57091076389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45948.57091076389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45948.57091076389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45948.57091076389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45948.57091076389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45948.57091076389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45948.57091076389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45948.57091076389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45948.57091076389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45948.57091076389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45948.57091076389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45948.57091076389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45948.57091076389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45948.57091076389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45948.57091076389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45948.57091076389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45948.57091076389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45948.57091076389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45948.57091076389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45948.57091076389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45948.57091076389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45948.57091076389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45948.57091076389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45948.57091076389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45948.57091076389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45948.57091076389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45948.57091076389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45948.57091076389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45948.57091076389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45948.57091076389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45948.57091076389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45948.57091076389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45948.57091076389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45948.57091076389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45948.57091076389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45948.57091076389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45948.57091076389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45948.57091076389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45948.57091076389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45948.57091076389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45948.57091076389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45948.57091076389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45948.57091076389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45948.57091076389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45948.57091076389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45948.57091076389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45948.57091076389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45948.57091076389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45948.57091076389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45948.57091076389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45948.57091076389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45948.57091076389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45948.57091076389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45948.57091076389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45948.57091076389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45948.57091076389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45948.57091076389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45948.57091076389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45948.57091076389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45948.57091076389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45948.57091076389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45948.57091076389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45948.57091076389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45948.57091076389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45948.57091076389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45948.57091076389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45948.57091076389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45948.57091076389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45948.57091076389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45948.57091076389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45948.57091076389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45948.57091076389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45948.57091076389</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5"/>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21.798063541667943</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9.0418482638924615</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0.49404733796109213</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0.41146631944866385</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0.35417465277714655</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t="s">
        <v>39077</v>
      </c>
      <c r="B7" s="145" t="s">
        <v>5398</v>
      </c>
      <c r="C7" s="108">
        <v>2</v>
      </c>
      <c r="D7" s="106" t="s">
        <v>32661</v>
      </c>
      <c r="E7" s="109" t="s">
        <v>38964</v>
      </c>
      <c r="F7" s="110">
        <v>45948.416203703702</v>
      </c>
      <c r="G7" s="78">
        <f ca="1">IFERROR(NOW()-F7,"-")</f>
        <v>0.15470706018822966</v>
      </c>
      <c r="H7" s="110">
        <v>45948.416203703702</v>
      </c>
      <c r="I7" s="106" t="str">
        <f>IFERROR(VLOOKUP(D7,DB!A:F,6,0),"")</f>
        <v>SCECO</v>
      </c>
      <c r="J7" s="105" t="str">
        <f>IFERROR(VLOOKUP(D7,DB!A:G,7,0),"")</f>
        <v>Dead</v>
      </c>
      <c r="K7" s="111" t="s">
        <v>39078</v>
      </c>
      <c r="L7" s="112" t="str">
        <f>IFERROR(VLOOKUP(D7,DB!A:I,9,0),"")</f>
        <v>Latis</v>
      </c>
    </row>
    <row r="8" spans="1:16383" ht="31.5" customHeight="1">
      <c r="A8" s="107" t="s">
        <v>39079</v>
      </c>
      <c r="B8" s="106" t="str">
        <f>IFERROR(VLOOKUP(D8,DB!A:K,11,0),"")</f>
        <v>R6</v>
      </c>
      <c r="C8" s="108">
        <v>1</v>
      </c>
      <c r="D8" s="106" t="s">
        <v>32442</v>
      </c>
      <c r="E8" s="109" t="s">
        <v>38964</v>
      </c>
      <c r="F8" s="110">
        <v>45948.538773148146</v>
      </c>
      <c r="G8" s="78">
        <f ca="1">IFERROR(NOW()-F8,"-")</f>
        <v>3.2137615744431969E-2</v>
      </c>
      <c r="H8" s="110">
        <v>45948.538773148146</v>
      </c>
      <c r="I8" s="106" t="str">
        <f>IFERROR(VLOOKUP(D8,DB!A:F,6,0),"")</f>
        <v>SCECO</v>
      </c>
      <c r="J8" s="105" t="str">
        <f>IFERROR(VLOOKUP(D8,DB!A:G,7,0),"")</f>
        <v>Vandalized</v>
      </c>
      <c r="K8" s="111" t="s">
        <v>39080</v>
      </c>
      <c r="L8" s="112" t="str">
        <f>IFERROR(VLOOKUP(D8,DB!A:I,9,0),"")</f>
        <v>Latis</v>
      </c>
    </row>
    <row r="9" spans="1:16383" ht="31.5" customHeight="1">
      <c r="A9" s="107"/>
      <c r="B9" s="106" t="str">
        <f>IFERROR(VLOOKUP(D9,DB!A:K,11,0),"")</f>
        <v/>
      </c>
      <c r="C9" s="108"/>
      <c r="D9" s="106"/>
      <c r="E9" s="109"/>
      <c r="F9" s="110"/>
      <c r="G9" s="78">
        <f ca="1">IFERROR(NOW()-F9,"-")</f>
        <v>45948.57091076389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45948.57091076389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45948.57091076389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45948.57091076389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45948.57091076389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45948.57091076389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45948.57091076389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45948.57091076389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45948.57091076389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45948.57091076389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45948.57091076389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45948.57091076389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45948.57091076389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45948.57091076389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45948.57091076389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45948.57091076389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45948.57091076389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45948.57091076389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45948.57091076389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45948.57091076389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45948.57091076389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45948.57091076389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45948.57091076389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45948.57091076389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45948.57091076389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45948.57091076389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45948.57091076389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45948.57091076389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45948.57091076389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45948.57091076389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45948.57091076389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45948.57091076389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45948.57091076389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45948.57091076389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45948.57091076389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45948.57091076389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45948.57091076389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45948.57091076389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45948.57091076389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45948.57091076389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45948.57091076389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45948.57091076389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45948.57091076389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45948.57091076389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45948.57091076389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45948.57091076389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45948.57091076389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45948.57091076389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45948.57091076389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45948.57091076389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45948.57091076389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45948.57091076389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45948.57091076389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45948.57091076389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45948.57091076389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45948.57091076389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45948.57091076389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45948.57091076389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45948.57091076389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45948.57091076389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45948.57091076389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45948.57091076389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45948.57091076389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45948.57091076389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45948.57091076389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45948.57091076389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45948.57091076389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45948.57091076389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45948.57091076389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45948.57091076389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45948.57091076389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45948.57091076389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45948.57091076389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45948.57091076389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45948.57091076389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45948.57091076389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45948.57091076389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45948.57091076389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45948.57091076389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45948.57091076389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45948.57091076389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45948.57091076389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45948.57091076389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45948.57091076389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45948.57091076389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45948.57091076389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45948.57091076389</v>
      </c>
      <c r="H95" s="110"/>
      <c r="I95" s="106" t="str">
        <f>IFERROR(VLOOKUP(D95,DB!A:F,6,0),"")</f>
        <v/>
      </c>
      <c r="J95" s="105" t="str">
        <f>IFERROR(VLOOKUP(D95,DB!A:G,7,0),"")</f>
        <v/>
      </c>
      <c r="K95" s="111"/>
      <c r="L95" s="112" t="str">
        <f>IFERROR(VLOOKUP(D95,DB!A:I,9,0),"")</f>
        <v/>
      </c>
    </row>
  </sheetData>
  <dataValidations count="2">
    <dataValidation allowBlank="1" showInputMessage="1" showErrorMessage="1" sqref="E1" xr:uid="{380493DB-286A-4683-AF55-C78F04945A49}"/>
    <dataValidation type="list" allowBlank="1" showInputMessage="1" showErrorMessage="1" sqref="E3 E7:E9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2025-10-18T10:44:06Z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